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nhard\Documents\Internet\2021\"/>
    </mc:Choice>
  </mc:AlternateContent>
  <xr:revisionPtr revIDLastSave="0" documentId="8_{F006D49E-F8EF-40D7-BDC2-43579B918FA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Details je Runde" sheetId="3" r:id="rId1"/>
  </sheets>
  <definedNames>
    <definedName name="_xlnm._FilterDatabase" localSheetId="0" hidden="1">'Details je Runde'!$A$3:$V$28</definedName>
    <definedName name="_xlnm.Print_Area" localSheetId="0">'Details je Runde'!$A$1:$V$30</definedName>
  </definedNames>
  <calcPr calcId="181029"/>
</workbook>
</file>

<file path=xl/calcChain.xml><?xml version="1.0" encoding="utf-8"?>
<calcChain xmlns="http://schemas.openxmlformats.org/spreadsheetml/2006/main">
  <c r="U19" i="3" l="1"/>
  <c r="D19" i="3"/>
  <c r="U14" i="3"/>
  <c r="D14" i="3"/>
  <c r="U12" i="3"/>
  <c r="D12" i="3"/>
  <c r="V14" i="3" l="1"/>
  <c r="V19" i="3"/>
  <c r="V12" i="3"/>
  <c r="U15" i="3"/>
  <c r="D15" i="3"/>
  <c r="V15" i="3" l="1"/>
  <c r="U5" i="3"/>
  <c r="D5" i="3"/>
  <c r="V5" i="3" l="1"/>
  <c r="U11" i="3"/>
  <c r="D11" i="3"/>
  <c r="D28" i="3"/>
  <c r="U28" i="3"/>
  <c r="V11" i="3" l="1"/>
  <c r="V28" i="3"/>
  <c r="U17" i="3" l="1"/>
  <c r="U9" i="3"/>
  <c r="D17" i="3"/>
  <c r="D9" i="3"/>
  <c r="U27" i="3"/>
  <c r="D27" i="3"/>
  <c r="V9" i="3" l="1"/>
  <c r="V17" i="3"/>
  <c r="V27" i="3"/>
  <c r="D21" i="3"/>
  <c r="U21" i="3"/>
  <c r="D23" i="3"/>
  <c r="U23" i="3"/>
  <c r="D24" i="3"/>
  <c r="U24" i="3"/>
  <c r="D22" i="3"/>
  <c r="U22" i="3"/>
  <c r="V22" i="3" l="1"/>
  <c r="V24" i="3"/>
  <c r="V23" i="3"/>
  <c r="V21" i="3"/>
  <c r="U26" i="3" l="1"/>
  <c r="D26" i="3"/>
  <c r="V26" i="3" l="1"/>
  <c r="D25" i="3" l="1"/>
  <c r="U25" i="3"/>
  <c r="U20" i="3"/>
  <c r="D20" i="3"/>
  <c r="V25" i="3" l="1"/>
  <c r="V20" i="3"/>
  <c r="D7" i="3" l="1"/>
  <c r="U7" i="3"/>
  <c r="D18" i="3"/>
  <c r="U18" i="3"/>
  <c r="D6" i="3"/>
  <c r="U6" i="3"/>
  <c r="D13" i="3"/>
  <c r="U13" i="3"/>
  <c r="D8" i="3"/>
  <c r="U8" i="3"/>
  <c r="D4" i="3"/>
  <c r="U4" i="3"/>
  <c r="D16" i="3"/>
  <c r="U16" i="3"/>
  <c r="D10" i="3"/>
  <c r="U10" i="3"/>
  <c r="V7" i="3" l="1"/>
  <c r="V16" i="3"/>
  <c r="V8" i="3"/>
  <c r="V13" i="3"/>
  <c r="V6" i="3"/>
  <c r="V18" i="3"/>
  <c r="V10" i="3"/>
  <c r="V4" i="3"/>
</calcChain>
</file>

<file path=xl/sharedStrings.xml><?xml version="1.0" encoding="utf-8"?>
<sst xmlns="http://schemas.openxmlformats.org/spreadsheetml/2006/main" count="46" uniqueCount="35">
  <si>
    <t>Name</t>
  </si>
  <si>
    <t>Anzahl</t>
  </si>
  <si>
    <t>Ersatz</t>
  </si>
  <si>
    <t>Gesamt</t>
  </si>
  <si>
    <t>Durchschnitt</t>
  </si>
  <si>
    <t>Platz aufsteigend</t>
  </si>
  <si>
    <t>Platz gehalten</t>
  </si>
  <si>
    <t>Platz verloren</t>
  </si>
  <si>
    <t>M</t>
  </si>
  <si>
    <t>Hoffmann Niggi</t>
  </si>
  <si>
    <t>Sebald Sandra</t>
  </si>
  <si>
    <t>Seese Christian</t>
  </si>
  <si>
    <t>Alt Jürgen</t>
  </si>
  <si>
    <t>Wagner Bernhard</t>
  </si>
  <si>
    <t>Hübner Nina</t>
  </si>
  <si>
    <t>Ramisch Michaela</t>
  </si>
  <si>
    <t>Junge Martin</t>
  </si>
  <si>
    <t>Hübner Felix</t>
  </si>
  <si>
    <t>Zametzer Johannes</t>
  </si>
  <si>
    <t>R</t>
  </si>
  <si>
    <t>Zenkel Elena</t>
  </si>
  <si>
    <t>Weißmeier Petra</t>
  </si>
  <si>
    <t>Zametzer Hans</t>
  </si>
  <si>
    <t>E</t>
  </si>
  <si>
    <t>LP</t>
  </si>
  <si>
    <t>Alt Nicole</t>
  </si>
  <si>
    <t>Meister Jonas</t>
  </si>
  <si>
    <t>Peppler Barbara</t>
  </si>
  <si>
    <t>LGA-A</t>
  </si>
  <si>
    <t>aK</t>
  </si>
  <si>
    <t>Glapka Wiktoria</t>
  </si>
  <si>
    <t>Tumbach Stefanie</t>
  </si>
  <si>
    <t>Justen-Steinmetz Brigitte</t>
  </si>
  <si>
    <t>Rundenwettkampf-Übersicht 2021/2022</t>
  </si>
  <si>
    <t>Seese Celine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</si>
</sst>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D_M_-;\-* #,##0.00\ _D_M_-;_-* \-??\ _D_M_-;_-@_-"/>
    <numFmt numFmtId="165" formatCode="0.0"/>
  </numFmts>
  <fonts count="6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0"/>
      <name val="Arial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ill="0" applyAlignment="0" applyProtection="0"/>
  </cellStyleXfs>
  <cellXfs count="6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1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1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4" fontId="4" fillId="0" borderId="14" xfId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164" fontId="4" fillId="0" borderId="8" xfId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4" fillId="0" borderId="16" xfId="1" applyFont="1" applyBorder="1" applyAlignment="1">
      <alignment horizontal="center"/>
    </xf>
    <xf numFmtId="164" fontId="4" fillId="0" borderId="22" xfId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164" fontId="4" fillId="0" borderId="11" xfId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164" fontId="4" fillId="0" borderId="20" xfId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164" fontId="4" fillId="0" borderId="4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165" fontId="5" fillId="0" borderId="21" xfId="0" applyNumberFormat="1" applyFont="1" applyFill="1" applyBorder="1" applyAlignment="1">
      <alignment horizontal="center"/>
    </xf>
    <xf numFmtId="164" fontId="4" fillId="0" borderId="24" xfId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0"/>
  <sheetViews>
    <sheetView tabSelected="1" zoomScale="90" zoomScaleNormal="90" workbookViewId="0">
      <pane ySplit="3" topLeftCell="A4" activePane="bottomLeft" state="frozen"/>
      <selection activeCell="B1" sqref="B1"/>
      <selection pane="bottomLeft" activeCell="G16" sqref="G16"/>
    </sheetView>
  </sheetViews>
  <sheetFormatPr baseColWidth="10" defaultRowHeight="12.75" x14ac:dyDescent="0.2"/>
  <cols>
    <col min="1" max="1" width="3" style="40" bestFit="1" customWidth="1"/>
    <col min="2" max="2" width="6.7109375" style="40" bestFit="1" customWidth="1"/>
    <col min="3" max="3" width="24.28515625" style="4" bestFit="1" customWidth="1"/>
    <col min="4" max="4" width="7.28515625" style="4" bestFit="1" customWidth="1"/>
    <col min="5" max="8" width="6.7109375" style="4" customWidth="1"/>
    <col min="9" max="9" width="6.7109375" style="4" bestFit="1" customWidth="1"/>
    <col min="10" max="12" width="6.7109375" style="4" customWidth="1"/>
    <col min="13" max="13" width="6.7109375" style="4" bestFit="1" customWidth="1"/>
    <col min="14" max="20" width="6.7109375" style="4" customWidth="1"/>
    <col min="21" max="21" width="7.85546875" style="4" bestFit="1" customWidth="1"/>
    <col min="22" max="22" width="13.28515625" style="4" bestFit="1" customWidth="1"/>
    <col min="23" max="16384" width="11.42578125" style="4"/>
  </cols>
  <sheetData>
    <row r="1" spans="1:22" ht="15.75" x14ac:dyDescent="0.25">
      <c r="A1" s="1"/>
      <c r="B1" s="1"/>
      <c r="C1" s="1"/>
      <c r="D1" s="1"/>
      <c r="E1" s="1"/>
      <c r="F1" s="1"/>
      <c r="G1" s="1"/>
      <c r="H1" s="2" t="s">
        <v>33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3"/>
    </row>
    <row r="2" spans="1:22" ht="13.5" thickBot="1" x14ac:dyDescent="0.25">
      <c r="A2" s="5"/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7"/>
    </row>
    <row r="3" spans="1:22" x14ac:dyDescent="0.2">
      <c r="A3" s="8" t="s">
        <v>19</v>
      </c>
      <c r="B3" s="9" t="s">
        <v>8</v>
      </c>
      <c r="C3" s="10" t="s">
        <v>0</v>
      </c>
      <c r="D3" s="9" t="s">
        <v>1</v>
      </c>
      <c r="E3" s="11">
        <v>1</v>
      </c>
      <c r="F3" s="11">
        <v>2</v>
      </c>
      <c r="G3" s="11">
        <v>3</v>
      </c>
      <c r="H3" s="11">
        <v>4</v>
      </c>
      <c r="I3" s="11">
        <v>5</v>
      </c>
      <c r="J3" s="11">
        <v>6</v>
      </c>
      <c r="K3" s="11">
        <v>7</v>
      </c>
      <c r="L3" s="11">
        <v>8</v>
      </c>
      <c r="M3" s="11">
        <v>9</v>
      </c>
      <c r="N3" s="11">
        <v>10</v>
      </c>
      <c r="O3" s="11">
        <v>11</v>
      </c>
      <c r="P3" s="12">
        <v>12</v>
      </c>
      <c r="Q3" s="11">
        <v>13</v>
      </c>
      <c r="R3" s="11">
        <v>14</v>
      </c>
      <c r="S3" s="11" t="s">
        <v>2</v>
      </c>
      <c r="T3" s="11" t="s">
        <v>2</v>
      </c>
      <c r="U3" s="11" t="s">
        <v>3</v>
      </c>
      <c r="V3" s="13" t="s">
        <v>4</v>
      </c>
    </row>
    <row r="4" spans="1:22" x14ac:dyDescent="0.2">
      <c r="A4" s="14">
        <v>1</v>
      </c>
      <c r="B4" s="15">
        <v>1</v>
      </c>
      <c r="C4" s="16" t="s">
        <v>31</v>
      </c>
      <c r="D4" s="17">
        <f t="shared" ref="D4:D19" si="0">COUNT(E4,F4:T4)</f>
        <v>1</v>
      </c>
      <c r="E4" s="41">
        <v>372</v>
      </c>
      <c r="F4" s="47"/>
      <c r="G4" s="46"/>
      <c r="H4" s="46"/>
      <c r="I4" s="46"/>
      <c r="J4" s="47"/>
      <c r="K4" s="47"/>
      <c r="L4" s="47"/>
      <c r="M4" s="47"/>
      <c r="N4" s="48"/>
      <c r="O4" s="49"/>
      <c r="P4" s="49"/>
      <c r="Q4" s="49"/>
      <c r="R4" s="49"/>
      <c r="S4" s="46"/>
      <c r="T4" s="46"/>
      <c r="U4" s="15">
        <f t="shared" ref="U4:U19" si="1">SUM(E4:T4)</f>
        <v>372</v>
      </c>
      <c r="V4" s="18">
        <f t="shared" ref="V4:V19" si="2">U4/D4</f>
        <v>372</v>
      </c>
    </row>
    <row r="5" spans="1:22" x14ac:dyDescent="0.2">
      <c r="A5" s="14">
        <v>2</v>
      </c>
      <c r="B5" s="15">
        <v>1</v>
      </c>
      <c r="C5" s="16" t="s">
        <v>10</v>
      </c>
      <c r="D5" s="17">
        <f t="shared" si="0"/>
        <v>1</v>
      </c>
      <c r="E5" s="41">
        <v>371</v>
      </c>
      <c r="F5" s="47"/>
      <c r="G5" s="46"/>
      <c r="H5" s="46"/>
      <c r="I5" s="47"/>
      <c r="J5" s="46"/>
      <c r="K5" s="46"/>
      <c r="L5" s="47"/>
      <c r="M5" s="46"/>
      <c r="N5" s="46"/>
      <c r="O5" s="47"/>
      <c r="P5" s="46"/>
      <c r="Q5" s="46"/>
      <c r="R5" s="46"/>
      <c r="S5" s="46"/>
      <c r="T5" s="46"/>
      <c r="U5" s="15">
        <f t="shared" si="1"/>
        <v>371</v>
      </c>
      <c r="V5" s="18">
        <f t="shared" si="2"/>
        <v>371</v>
      </c>
    </row>
    <row r="6" spans="1:22" x14ac:dyDescent="0.2">
      <c r="A6" s="14">
        <v>3</v>
      </c>
      <c r="B6" s="15">
        <v>1</v>
      </c>
      <c r="C6" s="16" t="s">
        <v>9</v>
      </c>
      <c r="D6" s="17">
        <f t="shared" si="0"/>
        <v>1</v>
      </c>
      <c r="E6" s="41">
        <v>369</v>
      </c>
      <c r="F6" s="46"/>
      <c r="G6" s="46"/>
      <c r="H6" s="46"/>
      <c r="I6" s="47"/>
      <c r="J6" s="46"/>
      <c r="K6" s="49"/>
      <c r="L6" s="48"/>
      <c r="M6" s="49"/>
      <c r="N6" s="49"/>
      <c r="O6" s="48"/>
      <c r="P6" s="49"/>
      <c r="Q6" s="49"/>
      <c r="R6" s="48"/>
      <c r="S6" s="46"/>
      <c r="T6" s="46"/>
      <c r="U6" s="15">
        <f t="shared" si="1"/>
        <v>369</v>
      </c>
      <c r="V6" s="18">
        <f t="shared" si="2"/>
        <v>369</v>
      </c>
    </row>
    <row r="7" spans="1:22" x14ac:dyDescent="0.2">
      <c r="A7" s="14">
        <v>4</v>
      </c>
      <c r="B7" s="15">
        <v>3</v>
      </c>
      <c r="C7" s="16" t="s">
        <v>20</v>
      </c>
      <c r="D7" s="17">
        <f t="shared" si="0"/>
        <v>1</v>
      </c>
      <c r="E7" s="41">
        <v>366</v>
      </c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7"/>
      <c r="R7" s="46"/>
      <c r="S7" s="46"/>
      <c r="T7" s="46"/>
      <c r="U7" s="15">
        <f t="shared" si="1"/>
        <v>366</v>
      </c>
      <c r="V7" s="18">
        <f t="shared" si="2"/>
        <v>366</v>
      </c>
    </row>
    <row r="8" spans="1:22" x14ac:dyDescent="0.2">
      <c r="A8" s="14">
        <v>5</v>
      </c>
      <c r="B8" s="15">
        <v>4</v>
      </c>
      <c r="C8" s="16" t="s">
        <v>17</v>
      </c>
      <c r="D8" s="17">
        <f t="shared" si="0"/>
        <v>1</v>
      </c>
      <c r="E8" s="41">
        <v>364</v>
      </c>
      <c r="F8" s="47"/>
      <c r="G8" s="47"/>
      <c r="H8" s="47"/>
      <c r="I8" s="46"/>
      <c r="J8" s="46"/>
      <c r="K8" s="46"/>
      <c r="L8" s="46"/>
      <c r="M8" s="47"/>
      <c r="N8" s="46"/>
      <c r="O8" s="47"/>
      <c r="P8" s="47"/>
      <c r="Q8" s="47"/>
      <c r="R8" s="47"/>
      <c r="S8" s="46"/>
      <c r="T8" s="46"/>
      <c r="U8" s="15">
        <f t="shared" si="1"/>
        <v>364</v>
      </c>
      <c r="V8" s="18">
        <f t="shared" si="2"/>
        <v>364</v>
      </c>
    </row>
    <row r="9" spans="1:22" x14ac:dyDescent="0.2">
      <c r="A9" s="14">
        <v>6</v>
      </c>
      <c r="B9" s="15">
        <v>3</v>
      </c>
      <c r="C9" s="16" t="s">
        <v>27</v>
      </c>
      <c r="D9" s="17">
        <f t="shared" si="0"/>
        <v>1</v>
      </c>
      <c r="E9" s="41">
        <v>362</v>
      </c>
      <c r="F9" s="47"/>
      <c r="G9" s="46"/>
      <c r="H9" s="46"/>
      <c r="I9" s="46"/>
      <c r="J9" s="46"/>
      <c r="K9" s="46"/>
      <c r="L9" s="46"/>
      <c r="M9" s="46"/>
      <c r="N9" s="46"/>
      <c r="O9" s="47"/>
      <c r="P9" s="47"/>
      <c r="Q9" s="46"/>
      <c r="R9" s="46"/>
      <c r="S9" s="46"/>
      <c r="T9" s="46"/>
      <c r="U9" s="15">
        <f t="shared" si="1"/>
        <v>362</v>
      </c>
      <c r="V9" s="18">
        <f t="shared" si="2"/>
        <v>362</v>
      </c>
    </row>
    <row r="10" spans="1:22" x14ac:dyDescent="0.2">
      <c r="A10" s="14">
        <v>7</v>
      </c>
      <c r="B10" s="15">
        <v>1</v>
      </c>
      <c r="C10" s="16" t="s">
        <v>11</v>
      </c>
      <c r="D10" s="17">
        <f t="shared" si="0"/>
        <v>1</v>
      </c>
      <c r="E10" s="41">
        <v>357</v>
      </c>
      <c r="F10" s="47"/>
      <c r="G10" s="49"/>
      <c r="H10" s="46"/>
      <c r="I10" s="49"/>
      <c r="J10" s="47"/>
      <c r="K10" s="47"/>
      <c r="L10" s="47"/>
      <c r="M10" s="46"/>
      <c r="N10" s="47"/>
      <c r="O10" s="47"/>
      <c r="P10" s="46"/>
      <c r="Q10" s="46"/>
      <c r="R10" s="47"/>
      <c r="S10" s="46"/>
      <c r="T10" s="46"/>
      <c r="U10" s="15">
        <f t="shared" si="1"/>
        <v>357</v>
      </c>
      <c r="V10" s="18">
        <f t="shared" si="2"/>
        <v>357</v>
      </c>
    </row>
    <row r="11" spans="1:22" x14ac:dyDescent="0.2">
      <c r="A11" s="14">
        <v>8</v>
      </c>
      <c r="B11" s="15">
        <v>4</v>
      </c>
      <c r="C11" s="16" t="s">
        <v>30</v>
      </c>
      <c r="D11" s="17">
        <f t="shared" si="0"/>
        <v>1</v>
      </c>
      <c r="E11" s="41">
        <v>347</v>
      </c>
      <c r="F11" s="47"/>
      <c r="G11" s="48"/>
      <c r="H11" s="46"/>
      <c r="I11" s="46"/>
      <c r="J11" s="46"/>
      <c r="K11" s="46"/>
      <c r="L11" s="46"/>
      <c r="M11" s="46"/>
      <c r="N11" s="46"/>
      <c r="O11" s="47"/>
      <c r="P11" s="47"/>
      <c r="Q11" s="46"/>
      <c r="R11" s="46"/>
      <c r="S11" s="46"/>
      <c r="T11" s="46"/>
      <c r="U11" s="15">
        <f t="shared" si="1"/>
        <v>347</v>
      </c>
      <c r="V11" s="18">
        <f t="shared" si="2"/>
        <v>347</v>
      </c>
    </row>
    <row r="12" spans="1:22" x14ac:dyDescent="0.2">
      <c r="A12" s="14">
        <v>9</v>
      </c>
      <c r="B12" s="15">
        <v>3</v>
      </c>
      <c r="C12" s="16" t="s">
        <v>12</v>
      </c>
      <c r="D12" s="17">
        <f t="shared" si="0"/>
        <v>1</v>
      </c>
      <c r="E12" s="41">
        <v>343</v>
      </c>
      <c r="F12" s="47"/>
      <c r="G12" s="47"/>
      <c r="H12" s="47"/>
      <c r="I12" s="47"/>
      <c r="J12" s="47"/>
      <c r="K12" s="48"/>
      <c r="L12" s="49"/>
      <c r="M12" s="48"/>
      <c r="N12" s="49"/>
      <c r="O12" s="48"/>
      <c r="P12" s="49"/>
      <c r="Q12" s="49"/>
      <c r="R12" s="48"/>
      <c r="S12" s="46"/>
      <c r="T12" s="46"/>
      <c r="U12" s="15">
        <f t="shared" si="1"/>
        <v>343</v>
      </c>
      <c r="V12" s="20">
        <f t="shared" si="2"/>
        <v>343</v>
      </c>
    </row>
    <row r="13" spans="1:22" x14ac:dyDescent="0.2">
      <c r="A13" s="14">
        <v>10</v>
      </c>
      <c r="B13" s="15">
        <v>4</v>
      </c>
      <c r="C13" s="16" t="s">
        <v>14</v>
      </c>
      <c r="D13" s="17">
        <f t="shared" si="0"/>
        <v>1</v>
      </c>
      <c r="E13" s="41">
        <v>341</v>
      </c>
      <c r="F13" s="47"/>
      <c r="G13" s="49"/>
      <c r="H13" s="47"/>
      <c r="I13" s="46"/>
      <c r="J13" s="47"/>
      <c r="K13" s="46"/>
      <c r="L13" s="46"/>
      <c r="M13" s="46"/>
      <c r="N13" s="46"/>
      <c r="O13" s="46"/>
      <c r="P13" s="47"/>
      <c r="Q13" s="46"/>
      <c r="R13" s="46"/>
      <c r="S13" s="46"/>
      <c r="T13" s="46"/>
      <c r="U13" s="15">
        <f t="shared" si="1"/>
        <v>341</v>
      </c>
      <c r="V13" s="18">
        <f t="shared" si="2"/>
        <v>341</v>
      </c>
    </row>
    <row r="14" spans="1:22" x14ac:dyDescent="0.2">
      <c r="A14" s="14">
        <v>11</v>
      </c>
      <c r="B14" s="15">
        <v>3</v>
      </c>
      <c r="C14" s="16" t="s">
        <v>16</v>
      </c>
      <c r="D14" s="17">
        <f t="shared" si="0"/>
        <v>1</v>
      </c>
      <c r="E14" s="41">
        <v>338</v>
      </c>
      <c r="F14" s="46"/>
      <c r="G14" s="48"/>
      <c r="H14" s="47"/>
      <c r="I14" s="46"/>
      <c r="J14" s="47"/>
      <c r="K14" s="47"/>
      <c r="L14" s="47"/>
      <c r="M14" s="47"/>
      <c r="N14" s="46"/>
      <c r="O14" s="47"/>
      <c r="P14" s="46"/>
      <c r="Q14" s="47"/>
      <c r="R14" s="46"/>
      <c r="S14" s="46"/>
      <c r="T14" s="46"/>
      <c r="U14" s="15">
        <f t="shared" si="1"/>
        <v>338</v>
      </c>
      <c r="V14" s="18">
        <f t="shared" si="2"/>
        <v>338</v>
      </c>
    </row>
    <row r="15" spans="1:22" x14ac:dyDescent="0.2">
      <c r="A15" s="14">
        <v>12</v>
      </c>
      <c r="B15" s="15" t="s">
        <v>23</v>
      </c>
      <c r="C15" s="16" t="s">
        <v>13</v>
      </c>
      <c r="D15" s="17">
        <f t="shared" si="0"/>
        <v>1</v>
      </c>
      <c r="E15" s="41">
        <v>331</v>
      </c>
      <c r="F15" s="47"/>
      <c r="G15" s="46"/>
      <c r="H15" s="47"/>
      <c r="I15" s="46"/>
      <c r="J15" s="46"/>
      <c r="K15" s="46"/>
      <c r="L15" s="47"/>
      <c r="M15" s="46"/>
      <c r="N15" s="47"/>
      <c r="O15" s="47"/>
      <c r="P15" s="47"/>
      <c r="Q15" s="46"/>
      <c r="R15" s="46"/>
      <c r="S15" s="46"/>
      <c r="T15" s="46"/>
      <c r="U15" s="15">
        <f t="shared" si="1"/>
        <v>331</v>
      </c>
      <c r="V15" s="18">
        <f t="shared" si="2"/>
        <v>331</v>
      </c>
    </row>
    <row r="16" spans="1:22" x14ac:dyDescent="0.2">
      <c r="A16" s="14">
        <v>13</v>
      </c>
      <c r="B16" s="15">
        <v>4</v>
      </c>
      <c r="C16" s="16" t="s">
        <v>18</v>
      </c>
      <c r="D16" s="17">
        <f t="shared" si="0"/>
        <v>1</v>
      </c>
      <c r="E16" s="41">
        <v>327</v>
      </c>
      <c r="F16" s="46"/>
      <c r="G16" s="48"/>
      <c r="H16" s="47"/>
      <c r="I16" s="47"/>
      <c r="J16" s="47"/>
      <c r="K16" s="46"/>
      <c r="L16" s="46"/>
      <c r="M16" s="47"/>
      <c r="N16" s="47"/>
      <c r="O16" s="47"/>
      <c r="P16" s="47"/>
      <c r="Q16" s="47"/>
      <c r="R16" s="46"/>
      <c r="S16" s="46"/>
      <c r="T16" s="46"/>
      <c r="U16" s="15">
        <f t="shared" si="1"/>
        <v>327</v>
      </c>
      <c r="V16" s="18">
        <f t="shared" si="2"/>
        <v>327</v>
      </c>
    </row>
    <row r="17" spans="1:22" x14ac:dyDescent="0.2">
      <c r="A17" s="14">
        <v>14</v>
      </c>
      <c r="B17" s="15">
        <v>5</v>
      </c>
      <c r="C17" s="16" t="s">
        <v>26</v>
      </c>
      <c r="D17" s="17">
        <f t="shared" si="0"/>
        <v>1</v>
      </c>
      <c r="E17" s="41">
        <v>325</v>
      </c>
      <c r="F17" s="47"/>
      <c r="G17" s="48"/>
      <c r="H17" s="46"/>
      <c r="I17" s="46"/>
      <c r="J17" s="46"/>
      <c r="K17" s="46"/>
      <c r="L17" s="46"/>
      <c r="M17" s="46"/>
      <c r="N17" s="46"/>
      <c r="O17" s="47"/>
      <c r="P17" s="47"/>
      <c r="Q17" s="46"/>
      <c r="R17" s="46"/>
      <c r="S17" s="46"/>
      <c r="T17" s="46"/>
      <c r="U17" s="15">
        <f t="shared" si="1"/>
        <v>325</v>
      </c>
      <c r="V17" s="18">
        <f t="shared" si="2"/>
        <v>325</v>
      </c>
    </row>
    <row r="18" spans="1:22" x14ac:dyDescent="0.2">
      <c r="A18" s="14">
        <v>15</v>
      </c>
      <c r="B18" s="15">
        <v>5</v>
      </c>
      <c r="C18" s="16" t="s">
        <v>25</v>
      </c>
      <c r="D18" s="17">
        <f t="shared" si="0"/>
        <v>1</v>
      </c>
      <c r="E18" s="41">
        <v>302</v>
      </c>
      <c r="F18" s="47"/>
      <c r="G18" s="46"/>
      <c r="H18" s="46"/>
      <c r="I18" s="46"/>
      <c r="J18" s="46"/>
      <c r="K18" s="47"/>
      <c r="L18" s="47"/>
      <c r="M18" s="47"/>
      <c r="N18" s="46"/>
      <c r="O18" s="46"/>
      <c r="P18" s="46"/>
      <c r="Q18" s="47"/>
      <c r="R18" s="46"/>
      <c r="S18" s="46"/>
      <c r="T18" s="46"/>
      <c r="U18" s="15">
        <f t="shared" si="1"/>
        <v>302</v>
      </c>
      <c r="V18" s="18">
        <f t="shared" si="2"/>
        <v>302</v>
      </c>
    </row>
    <row r="19" spans="1:22" ht="13.5" thickBot="1" x14ac:dyDescent="0.25">
      <c r="A19" s="14">
        <v>16</v>
      </c>
      <c r="B19" s="15">
        <v>5</v>
      </c>
      <c r="C19" s="16" t="s">
        <v>34</v>
      </c>
      <c r="D19" s="17">
        <f t="shared" si="0"/>
        <v>1</v>
      </c>
      <c r="E19" s="41">
        <v>216</v>
      </c>
      <c r="F19" s="47"/>
      <c r="G19" s="46"/>
      <c r="H19" s="47"/>
      <c r="I19" s="46"/>
      <c r="J19" s="46"/>
      <c r="K19" s="46"/>
      <c r="L19" s="47"/>
      <c r="M19" s="46"/>
      <c r="N19" s="47"/>
      <c r="O19" s="47"/>
      <c r="P19" s="47"/>
      <c r="Q19" s="46"/>
      <c r="R19" s="46"/>
      <c r="S19" s="46"/>
      <c r="T19" s="46"/>
      <c r="U19" s="15">
        <f t="shared" si="1"/>
        <v>216</v>
      </c>
      <c r="V19" s="18">
        <f t="shared" si="2"/>
        <v>216</v>
      </c>
    </row>
    <row r="20" spans="1:22" ht="13.5" hidden="1" thickBot="1" x14ac:dyDescent="0.25">
      <c r="A20" s="30"/>
      <c r="B20" s="60" t="s">
        <v>23</v>
      </c>
      <c r="C20" s="35"/>
      <c r="D20" s="61">
        <f t="shared" ref="D20" si="3">COUNT(E20,F20:T20)</f>
        <v>0</v>
      </c>
      <c r="E20" s="45"/>
      <c r="F20" s="57"/>
      <c r="G20" s="50"/>
      <c r="H20" s="50"/>
      <c r="I20" s="50"/>
      <c r="J20" s="50"/>
      <c r="K20" s="50"/>
      <c r="L20" s="50"/>
      <c r="M20" s="50"/>
      <c r="N20" s="50"/>
      <c r="O20" s="57"/>
      <c r="P20" s="57"/>
      <c r="Q20" s="50"/>
      <c r="R20" s="50"/>
      <c r="S20" s="50"/>
      <c r="T20" s="50"/>
      <c r="U20" s="60">
        <f t="shared" ref="U20" si="4">SUM(E20:T20)</f>
        <v>0</v>
      </c>
      <c r="V20" s="59" t="e">
        <f t="shared" ref="V20" si="5">U20/D20</f>
        <v>#DIV/0!</v>
      </c>
    </row>
    <row r="21" spans="1:22" x14ac:dyDescent="0.2">
      <c r="A21" s="14">
        <v>1</v>
      </c>
      <c r="B21" s="9" t="s">
        <v>24</v>
      </c>
      <c r="C21" s="10" t="s">
        <v>16</v>
      </c>
      <c r="D21" s="9">
        <f>COUNT(E21,F21:T21)</f>
        <v>1</v>
      </c>
      <c r="E21" s="42">
        <v>306</v>
      </c>
      <c r="F21" s="51"/>
      <c r="G21" s="52"/>
      <c r="H21" s="52"/>
      <c r="I21" s="52"/>
      <c r="J21" s="52"/>
      <c r="K21" s="52"/>
      <c r="L21" s="52"/>
      <c r="M21" s="52"/>
      <c r="N21" s="52"/>
      <c r="O21" s="51"/>
      <c r="P21" s="51"/>
      <c r="Q21" s="52"/>
      <c r="R21" s="52"/>
      <c r="S21" s="52"/>
      <c r="T21" s="52"/>
      <c r="U21" s="9">
        <f>SUM(E21:T21)</f>
        <v>306</v>
      </c>
      <c r="V21" s="21">
        <f>U21/D21</f>
        <v>306</v>
      </c>
    </row>
    <row r="22" spans="1:22" x14ac:dyDescent="0.2">
      <c r="A22" s="14">
        <v>2</v>
      </c>
      <c r="B22" s="15" t="s">
        <v>24</v>
      </c>
      <c r="C22" s="16" t="s">
        <v>13</v>
      </c>
      <c r="D22" s="15">
        <f>COUNT(E22,F22:T22)</f>
        <v>1</v>
      </c>
      <c r="E22" s="41">
        <v>300</v>
      </c>
      <c r="F22" s="47"/>
      <c r="G22" s="46"/>
      <c r="H22" s="46"/>
      <c r="I22" s="46"/>
      <c r="J22" s="46"/>
      <c r="K22" s="46"/>
      <c r="L22" s="46"/>
      <c r="M22" s="46"/>
      <c r="N22" s="46"/>
      <c r="O22" s="47"/>
      <c r="P22" s="47"/>
      <c r="Q22" s="46"/>
      <c r="R22" s="46"/>
      <c r="S22" s="46"/>
      <c r="T22" s="46"/>
      <c r="U22" s="15">
        <f>SUM(E22:T22)</f>
        <v>300</v>
      </c>
      <c r="V22" s="18">
        <f>U22/D22</f>
        <v>300</v>
      </c>
    </row>
    <row r="23" spans="1:22" x14ac:dyDescent="0.2">
      <c r="A23" s="14">
        <v>3</v>
      </c>
      <c r="B23" s="15" t="s">
        <v>24</v>
      </c>
      <c r="C23" s="16" t="s">
        <v>21</v>
      </c>
      <c r="D23" s="15">
        <f>COUNT(E23,F23:T23)</f>
        <v>1</v>
      </c>
      <c r="E23" s="41">
        <v>292</v>
      </c>
      <c r="F23" s="47"/>
      <c r="G23" s="46"/>
      <c r="H23" s="46"/>
      <c r="I23" s="46"/>
      <c r="J23" s="46"/>
      <c r="K23" s="46"/>
      <c r="L23" s="46"/>
      <c r="M23" s="46"/>
      <c r="N23" s="46"/>
      <c r="O23" s="47"/>
      <c r="P23" s="47"/>
      <c r="Q23" s="46"/>
      <c r="R23" s="46"/>
      <c r="S23" s="46"/>
      <c r="T23" s="46"/>
      <c r="U23" s="15">
        <f>SUM(E23:T23)</f>
        <v>292</v>
      </c>
      <c r="V23" s="18">
        <f>U23/D23</f>
        <v>292</v>
      </c>
    </row>
    <row r="24" spans="1:22" ht="13.5" thickBot="1" x14ac:dyDescent="0.25">
      <c r="A24" s="14">
        <v>4</v>
      </c>
      <c r="B24" s="22" t="s">
        <v>24</v>
      </c>
      <c r="C24" s="23" t="s">
        <v>22</v>
      </c>
      <c r="D24" s="22">
        <f>COUNT(E24,F24:T24)</f>
        <v>1</v>
      </c>
      <c r="E24" s="43">
        <v>289</v>
      </c>
      <c r="F24" s="53"/>
      <c r="G24" s="53"/>
      <c r="H24" s="53"/>
      <c r="I24" s="53"/>
      <c r="J24" s="53"/>
      <c r="K24" s="53"/>
      <c r="L24" s="54"/>
      <c r="M24" s="54"/>
      <c r="N24" s="54"/>
      <c r="O24" s="53"/>
      <c r="P24" s="53"/>
      <c r="Q24" s="54"/>
      <c r="R24" s="54"/>
      <c r="S24" s="54"/>
      <c r="T24" s="54"/>
      <c r="U24" s="22">
        <f>SUM(E24:T24)</f>
        <v>289</v>
      </c>
      <c r="V24" s="24">
        <f>U24/D24</f>
        <v>289</v>
      </c>
    </row>
    <row r="25" spans="1:22" ht="13.5" hidden="1" thickBot="1" x14ac:dyDescent="0.25">
      <c r="A25" s="25"/>
      <c r="B25" s="26" t="s">
        <v>23</v>
      </c>
      <c r="C25" s="27"/>
      <c r="D25" s="28">
        <f t="shared" ref="D25" si="6">COUNT(E25,F25:T25)</f>
        <v>0</v>
      </c>
      <c r="E25" s="44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6"/>
      <c r="S25" s="56"/>
      <c r="T25" s="56"/>
      <c r="U25" s="26">
        <f t="shared" ref="U25" si="7">SUM(E25:T25)</f>
        <v>0</v>
      </c>
      <c r="V25" s="29" t="e">
        <f t="shared" ref="V25" si="8">U25/D25</f>
        <v>#DIV/0!</v>
      </c>
    </row>
    <row r="26" spans="1:22" x14ac:dyDescent="0.2">
      <c r="A26" s="30">
        <v>1</v>
      </c>
      <c r="B26" s="19" t="s">
        <v>28</v>
      </c>
      <c r="C26" s="31" t="s">
        <v>15</v>
      </c>
      <c r="D26" s="32">
        <f>COUNT(E26,F26:T26)</f>
        <v>1</v>
      </c>
      <c r="E26" s="33">
        <v>306.2</v>
      </c>
      <c r="F26" s="49"/>
      <c r="G26" s="48"/>
      <c r="H26" s="48"/>
      <c r="I26" s="62"/>
      <c r="J26" s="48"/>
      <c r="K26" s="48"/>
      <c r="L26" s="48"/>
      <c r="M26" s="48"/>
      <c r="N26" s="48"/>
      <c r="O26" s="62"/>
      <c r="P26" s="48"/>
      <c r="Q26" s="48"/>
      <c r="R26" s="48"/>
      <c r="S26" s="48"/>
      <c r="T26" s="48"/>
      <c r="U26" s="19">
        <f>SUM(E26:T26)</f>
        <v>306.2</v>
      </c>
      <c r="V26" s="18">
        <f>U26/D26</f>
        <v>306.2</v>
      </c>
    </row>
    <row r="27" spans="1:22" x14ac:dyDescent="0.2">
      <c r="A27" s="34">
        <v>2</v>
      </c>
      <c r="B27" s="19" t="s">
        <v>28</v>
      </c>
      <c r="C27" s="35" t="s">
        <v>32</v>
      </c>
      <c r="D27" s="32">
        <f>COUNT(E27,F27:T27)</f>
        <v>1</v>
      </c>
      <c r="E27" s="45">
        <v>284.7</v>
      </c>
      <c r="F27" s="57"/>
      <c r="G27" s="50"/>
      <c r="H27" s="50"/>
      <c r="I27" s="50"/>
      <c r="J27" s="50"/>
      <c r="K27" s="58"/>
      <c r="L27" s="50"/>
      <c r="M27" s="50"/>
      <c r="N27" s="50"/>
      <c r="O27" s="50"/>
      <c r="P27" s="50"/>
      <c r="Q27" s="50"/>
      <c r="R27" s="50"/>
      <c r="S27" s="50"/>
      <c r="T27" s="50"/>
      <c r="U27" s="19">
        <f>SUM(E27:T27)</f>
        <v>284.7</v>
      </c>
      <c r="V27" s="18">
        <f>U27/D27</f>
        <v>284.7</v>
      </c>
    </row>
    <row r="28" spans="1:22" ht="13.5" thickBot="1" x14ac:dyDescent="0.25">
      <c r="A28" s="34" t="s">
        <v>29</v>
      </c>
      <c r="B28" s="22" t="s">
        <v>28</v>
      </c>
      <c r="C28" s="23" t="s">
        <v>13</v>
      </c>
      <c r="D28" s="36">
        <f>COUNT(E28,F28:T28)</f>
        <v>1</v>
      </c>
      <c r="E28" s="43">
        <v>299.10000000000002</v>
      </c>
      <c r="F28" s="53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22">
        <f>SUM(E28:T28)</f>
        <v>299.10000000000002</v>
      </c>
      <c r="V28" s="24">
        <f>U28/D28</f>
        <v>299.10000000000002</v>
      </c>
    </row>
    <row r="29" spans="1:22" x14ac:dyDescent="0.2">
      <c r="A29" s="14"/>
      <c r="B29" s="19"/>
      <c r="C29" s="31"/>
      <c r="D29" s="19"/>
      <c r="E29" s="37"/>
      <c r="F29" s="31" t="s">
        <v>5</v>
      </c>
      <c r="G29" s="19"/>
      <c r="H29" s="19"/>
      <c r="I29" s="19"/>
      <c r="J29" s="33"/>
      <c r="K29" s="31" t="s">
        <v>6</v>
      </c>
      <c r="L29" s="19"/>
      <c r="M29" s="19"/>
      <c r="N29" s="19"/>
      <c r="O29" s="38"/>
      <c r="P29" s="31" t="s">
        <v>7</v>
      </c>
      <c r="Q29" s="19"/>
      <c r="R29" s="19"/>
      <c r="S29" s="19"/>
      <c r="T29" s="19"/>
      <c r="U29" s="19"/>
      <c r="V29" s="39"/>
    </row>
    <row r="30" spans="1:22" ht="6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7"/>
    </row>
  </sheetData>
  <sortState xmlns:xlrd2="http://schemas.microsoft.com/office/spreadsheetml/2017/richdata2" ref="A4:V19">
    <sortCondition descending="1" ref="U4:U19"/>
    <sortCondition ref="B4:B19"/>
    <sortCondition ref="C4:C19"/>
  </sortState>
  <phoneticPr fontId="0" type="noConversion"/>
  <printOptions horizontalCentered="1"/>
  <pageMargins left="0.19685039370078741" right="0.19685039370078741" top="0.55118110236220474" bottom="0.11811023622047245" header="0.27559055118110237" footer="0.19685039370078741"/>
  <pageSetup paperSize="9" scale="85" firstPageNumber="0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Details je Runde</vt:lpstr>
      <vt:lpstr>'Details je Runde'!Druckbereich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WKH</dc:creator>
  <cp:lastModifiedBy>Bernhard Wagner</cp:lastModifiedBy>
  <cp:revision>1</cp:revision>
  <cp:lastPrinted>2021-10-16T06:38:05Z</cp:lastPrinted>
  <dcterms:created xsi:type="dcterms:W3CDTF">2003-07-29T12:06:03Z</dcterms:created>
  <dcterms:modified xsi:type="dcterms:W3CDTF">2021-10-17T05:28:03Z</dcterms:modified>
</cp:coreProperties>
</file>