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19\"/>
    </mc:Choice>
  </mc:AlternateContent>
  <xr:revisionPtr revIDLastSave="0" documentId="13_ncr:1_{43EBF383-DC95-437C-95E4-0C8C4B5BEC8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Details je Runde" sheetId="3" r:id="rId1"/>
  </sheets>
  <definedNames>
    <definedName name="_xlnm._FilterDatabase" localSheetId="0" hidden="1">'Details je Runde'!$A$3:$V$39</definedName>
    <definedName name="_xlnm.Print_Area" localSheetId="0">'Details je Runde'!$A$1:$V$41</definedName>
  </definedNames>
  <calcPr calcId="181029"/>
</workbook>
</file>

<file path=xl/calcChain.xml><?xml version="1.0" encoding="utf-8"?>
<calcChain xmlns="http://schemas.openxmlformats.org/spreadsheetml/2006/main">
  <c r="U22" i="3" l="1"/>
  <c r="D22" i="3"/>
  <c r="V22" i="3" l="1"/>
  <c r="U9" i="3"/>
  <c r="D9" i="3"/>
  <c r="V9" i="3" l="1"/>
  <c r="U27" i="3"/>
  <c r="D27" i="3"/>
  <c r="D39" i="3"/>
  <c r="U39" i="3"/>
  <c r="V27" i="3" l="1"/>
  <c r="V39" i="3"/>
  <c r="U13" i="3" l="1"/>
  <c r="D13" i="3"/>
  <c r="V13" i="3" l="1"/>
  <c r="U28" i="3" l="1"/>
  <c r="U12" i="3"/>
  <c r="D28" i="3"/>
  <c r="D12" i="3"/>
  <c r="U36" i="3"/>
  <c r="D36" i="3"/>
  <c r="V12" i="3" l="1"/>
  <c r="V28" i="3"/>
  <c r="V36" i="3"/>
  <c r="D32" i="3"/>
  <c r="U32" i="3"/>
  <c r="D33" i="3"/>
  <c r="U33" i="3"/>
  <c r="D34" i="3"/>
  <c r="U34" i="3"/>
  <c r="D31" i="3"/>
  <c r="U31" i="3"/>
  <c r="V31" i="3" l="1"/>
  <c r="V34" i="3"/>
  <c r="V33" i="3"/>
  <c r="V32" i="3"/>
  <c r="U19" i="3"/>
  <c r="D19" i="3"/>
  <c r="V19" i="3" l="1"/>
  <c r="U26" i="3" l="1"/>
  <c r="D26" i="3"/>
  <c r="U37" i="3"/>
  <c r="D37" i="3"/>
  <c r="U38" i="3"/>
  <c r="D38" i="3"/>
  <c r="V26" i="3" l="1"/>
  <c r="V38" i="3"/>
  <c r="V37" i="3"/>
  <c r="U29" i="3"/>
  <c r="D29" i="3"/>
  <c r="V29" i="3" l="1"/>
  <c r="D35" i="3" l="1"/>
  <c r="U35" i="3"/>
  <c r="U30" i="3"/>
  <c r="D30" i="3"/>
  <c r="V35" i="3" l="1"/>
  <c r="V30" i="3"/>
  <c r="D15" i="3" l="1"/>
  <c r="U15" i="3"/>
  <c r="D10" i="3"/>
  <c r="U10" i="3"/>
  <c r="D14" i="3"/>
  <c r="U14" i="3"/>
  <c r="D11" i="3"/>
  <c r="U11" i="3"/>
  <c r="D23" i="3"/>
  <c r="U23" i="3"/>
  <c r="D8" i="3"/>
  <c r="U8" i="3"/>
  <c r="D18" i="3"/>
  <c r="U18" i="3"/>
  <c r="D17" i="3"/>
  <c r="U17" i="3"/>
  <c r="D16" i="3"/>
  <c r="U16" i="3"/>
  <c r="D21" i="3"/>
  <c r="U21" i="3"/>
  <c r="D4" i="3"/>
  <c r="U4" i="3"/>
  <c r="D7" i="3"/>
  <c r="U7" i="3"/>
  <c r="D20" i="3"/>
  <c r="U20" i="3"/>
  <c r="D24" i="3"/>
  <c r="U24" i="3"/>
  <c r="D6" i="3"/>
  <c r="U6" i="3"/>
  <c r="D25" i="3"/>
  <c r="U25" i="3"/>
  <c r="D5" i="3"/>
  <c r="U5" i="3"/>
  <c r="V25" i="3" l="1"/>
  <c r="V14" i="3"/>
  <c r="V10" i="3"/>
  <c r="V15" i="3"/>
  <c r="V21" i="3"/>
  <c r="V5" i="3"/>
  <c r="V24" i="3"/>
  <c r="V7" i="3"/>
  <c r="V20" i="3"/>
  <c r="V16" i="3"/>
  <c r="V18" i="3"/>
  <c r="V8" i="3"/>
  <c r="V23" i="3"/>
  <c r="V6" i="3"/>
  <c r="V4" i="3"/>
  <c r="V17" i="3"/>
  <c r="V11" i="3"/>
</calcChain>
</file>

<file path=xl/sharedStrings.xml><?xml version="1.0" encoding="utf-8"?>
<sst xmlns="http://schemas.openxmlformats.org/spreadsheetml/2006/main" count="59" uniqueCount="45">
  <si>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</si>
  <si>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</si>
  <si>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</si>
  <si>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</si>
  <si>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</si>
  <si>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</si>
  <si>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</si>
  <si>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</si>
  <si>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</si>
  <si>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</si>
  <si>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</si>
  <si>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</si>
  <si>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Ramisch Stefanie</t>
  </si>
  <si>
    <t>Ritzer Thomas</t>
  </si>
  <si>
    <t>Gößwein Heike</t>
  </si>
  <si>
    <t>Alt Jürgen</t>
  </si>
  <si>
    <t>Nögel Thomas</t>
  </si>
  <si>
    <t>Wagner Bernhard</t>
  </si>
  <si>
    <t>Gößwein Florian</t>
  </si>
  <si>
    <t>Hübner Nina</t>
  </si>
  <si>
    <t>Hermenau Josef</t>
  </si>
  <si>
    <t>Ramisch Michaela</t>
  </si>
  <si>
    <t>Wagner Sebastian</t>
  </si>
  <si>
    <t>Bauer-Nögel Angela</t>
  </si>
  <si>
    <t>Greif Gerhard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</si>
  <si>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</si>
  <si>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</si>
  <si>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</si>
  <si>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</si>
  <si>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</si>
  <si>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</si>
  <si>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</si>
  <si>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</si>
  <si>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Weißmeier Petra</t>
  </si>
  <si>
    <t>Zametzer Hans</t>
  </si>
  <si>
    <t>E</t>
  </si>
  <si>
    <t>LP</t>
  </si>
  <si>
    <t>Zametzer Nina</t>
  </si>
  <si>
    <t>Alt Nicole</t>
  </si>
  <si>
    <t>Meister Jonas</t>
  </si>
  <si>
    <t>Peppler Barbara</t>
  </si>
  <si>
    <t>LGA-A</t>
  </si>
  <si>
    <t>Rundenwettkampf-Übersicht 2018/2019</t>
  </si>
  <si>
    <t>Greif Tina</t>
  </si>
  <si>
    <t>Klapka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</si>
</sst>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\-??\ _D_M_-;_-@_-"/>
    <numFmt numFmtId="166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5" fontId="1" fillId="0" borderId="0" applyFill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0" borderId="17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5" fontId="4" fillId="0" borderId="1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4" fillId="0" borderId="19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4" fillId="0" borderId="25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65" fontId="4" fillId="0" borderId="14" xfId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3" xfId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4" fillId="0" borderId="6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6" fontId="5" fillId="2" borderId="24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1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P4" sqref="P4"/>
    </sheetView>
  </sheetViews>
  <sheetFormatPr baseColWidth="10" defaultRowHeight="12.75" x14ac:dyDescent="0.2"/>
  <cols>
    <col min="1" max="1" width="3" style="51" bestFit="1" customWidth="1"/>
    <col min="2" max="2" width="6.7109375" style="51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30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5">
        <v>1</v>
      </c>
      <c r="B4" s="16">
        <v>1</v>
      </c>
      <c r="C4" s="17" t="s">
        <v>12</v>
      </c>
      <c r="D4" s="18">
        <f>COUNT(E4,F4:T4)</f>
        <v>12</v>
      </c>
      <c r="E4" s="52">
        <v>371</v>
      </c>
      <c r="F4" s="62">
        <v>382</v>
      </c>
      <c r="G4" s="64">
        <v>366</v>
      </c>
      <c r="H4" s="63">
        <v>377</v>
      </c>
      <c r="I4" s="58">
        <v>383</v>
      </c>
      <c r="J4" s="52">
        <v>367</v>
      </c>
      <c r="K4" s="52">
        <v>378</v>
      </c>
      <c r="L4" s="52">
        <v>377</v>
      </c>
      <c r="M4" s="52">
        <v>371</v>
      </c>
      <c r="N4" s="58">
        <v>377</v>
      </c>
      <c r="O4" s="52">
        <v>379</v>
      </c>
      <c r="P4" s="52">
        <v>374</v>
      </c>
      <c r="Q4" s="16"/>
      <c r="R4" s="16"/>
      <c r="S4" s="14"/>
      <c r="T4" s="14"/>
      <c r="U4" s="16">
        <f>SUM(E4:T4)</f>
        <v>4502</v>
      </c>
      <c r="V4" s="19">
        <f>U4/D4</f>
        <v>375.16666666666669</v>
      </c>
    </row>
    <row r="5" spans="1:22" x14ac:dyDescent="0.2">
      <c r="A5" s="15">
        <v>2</v>
      </c>
      <c r="B5" s="16">
        <v>1</v>
      </c>
      <c r="C5" s="17" t="s">
        <v>37</v>
      </c>
      <c r="D5" s="18">
        <f>COUNT(E5,F5:T5)</f>
        <v>11</v>
      </c>
      <c r="E5" s="52">
        <v>372</v>
      </c>
      <c r="F5" s="60">
        <v>374</v>
      </c>
      <c r="G5" s="62">
        <v>374</v>
      </c>
      <c r="H5" s="64">
        <v>374</v>
      </c>
      <c r="I5" s="58">
        <v>379</v>
      </c>
      <c r="J5" s="58">
        <v>366</v>
      </c>
      <c r="K5" s="58">
        <v>370</v>
      </c>
      <c r="L5" s="52">
        <v>370</v>
      </c>
      <c r="M5" s="58">
        <v>373</v>
      </c>
      <c r="N5" s="58">
        <v>372</v>
      </c>
      <c r="O5" s="58">
        <v>375</v>
      </c>
      <c r="P5" s="58"/>
      <c r="Q5" s="14"/>
      <c r="R5" s="14"/>
      <c r="S5" s="14"/>
      <c r="T5" s="14"/>
      <c r="U5" s="16">
        <f>SUM(E5:T5)</f>
        <v>4099</v>
      </c>
      <c r="V5" s="19">
        <f>U5/D5</f>
        <v>372.63636363636363</v>
      </c>
    </row>
    <row r="6" spans="1:22" x14ac:dyDescent="0.2">
      <c r="A6" s="15">
        <v>3</v>
      </c>
      <c r="B6" s="16">
        <v>1</v>
      </c>
      <c r="C6" s="17" t="s">
        <v>11</v>
      </c>
      <c r="D6" s="18">
        <f>COUNT(E6,F6:T6)</f>
        <v>11</v>
      </c>
      <c r="E6" s="52"/>
      <c r="F6" s="62">
        <v>369</v>
      </c>
      <c r="G6" s="52">
        <v>370</v>
      </c>
      <c r="H6" s="58">
        <v>373</v>
      </c>
      <c r="I6" s="52">
        <v>365</v>
      </c>
      <c r="J6" s="52">
        <v>371</v>
      </c>
      <c r="K6" s="52">
        <v>354</v>
      </c>
      <c r="L6" s="52">
        <v>375</v>
      </c>
      <c r="M6" s="58">
        <v>373</v>
      </c>
      <c r="N6" s="52">
        <v>383</v>
      </c>
      <c r="O6" s="52">
        <v>364</v>
      </c>
      <c r="P6" s="58">
        <v>375</v>
      </c>
      <c r="Q6" s="14"/>
      <c r="R6" s="16"/>
      <c r="S6" s="14"/>
      <c r="T6" s="14"/>
      <c r="U6" s="16">
        <f>SUM(E6:T6)</f>
        <v>4072</v>
      </c>
      <c r="V6" s="19">
        <f>U6/D6</f>
        <v>370.18181818181819</v>
      </c>
    </row>
    <row r="7" spans="1:22" x14ac:dyDescent="0.2">
      <c r="A7" s="15">
        <v>4</v>
      </c>
      <c r="B7" s="16">
        <v>2</v>
      </c>
      <c r="C7" s="17" t="s">
        <v>13</v>
      </c>
      <c r="D7" s="18">
        <f>COUNT(E7,F7:T7)</f>
        <v>14</v>
      </c>
      <c r="E7" s="52">
        <v>365</v>
      </c>
      <c r="F7" s="64">
        <v>362</v>
      </c>
      <c r="G7" s="64">
        <v>371</v>
      </c>
      <c r="H7" s="63">
        <v>374</v>
      </c>
      <c r="I7" s="52">
        <v>363</v>
      </c>
      <c r="J7" s="58">
        <v>368</v>
      </c>
      <c r="K7" s="58">
        <v>367</v>
      </c>
      <c r="L7" s="52">
        <v>358</v>
      </c>
      <c r="M7" s="52">
        <v>373</v>
      </c>
      <c r="N7" s="52">
        <v>374</v>
      </c>
      <c r="O7" s="52">
        <v>371</v>
      </c>
      <c r="P7" s="52">
        <v>361</v>
      </c>
      <c r="Q7" s="14"/>
      <c r="R7" s="16"/>
      <c r="S7" s="14">
        <v>364</v>
      </c>
      <c r="T7" s="14">
        <v>364</v>
      </c>
      <c r="U7" s="16">
        <f>SUM(E7:T7)</f>
        <v>5135</v>
      </c>
      <c r="V7" s="19">
        <f>U7/D7</f>
        <v>366.78571428571428</v>
      </c>
    </row>
    <row r="8" spans="1:22" x14ac:dyDescent="0.2">
      <c r="A8" s="15">
        <v>5</v>
      </c>
      <c r="B8" s="16">
        <v>1</v>
      </c>
      <c r="C8" s="17" t="s">
        <v>9</v>
      </c>
      <c r="D8" s="18">
        <f>COUNT(E8,F8:T8)</f>
        <v>11</v>
      </c>
      <c r="E8" s="52">
        <v>356</v>
      </c>
      <c r="F8" s="63">
        <v>367</v>
      </c>
      <c r="G8" s="63">
        <v>377</v>
      </c>
      <c r="H8" s="64">
        <v>363</v>
      </c>
      <c r="I8" s="52">
        <v>365</v>
      </c>
      <c r="J8" s="58">
        <v>335</v>
      </c>
      <c r="K8" s="52"/>
      <c r="L8" s="58">
        <v>367</v>
      </c>
      <c r="M8" s="52">
        <v>372</v>
      </c>
      <c r="N8" s="52">
        <v>356</v>
      </c>
      <c r="O8" s="63">
        <v>376</v>
      </c>
      <c r="P8" s="62">
        <v>371</v>
      </c>
      <c r="Q8" s="16"/>
      <c r="R8" s="14"/>
      <c r="S8" s="14"/>
      <c r="T8" s="14"/>
      <c r="U8" s="16">
        <f>SUM(E8:T8)</f>
        <v>4005</v>
      </c>
      <c r="V8" s="19">
        <f>U8/D8</f>
        <v>364.09090909090907</v>
      </c>
    </row>
    <row r="9" spans="1:22" x14ac:dyDescent="0.2">
      <c r="A9" s="15">
        <v>6</v>
      </c>
      <c r="B9" s="16" t="s">
        <v>35</v>
      </c>
      <c r="C9" s="17" t="s">
        <v>10</v>
      </c>
      <c r="D9" s="18">
        <f>COUNT(E9,F9:T9)</f>
        <v>1</v>
      </c>
      <c r="E9" s="52"/>
      <c r="F9" s="52"/>
      <c r="G9" s="58"/>
      <c r="H9" s="58"/>
      <c r="I9" s="52"/>
      <c r="J9" s="58"/>
      <c r="K9" s="58">
        <v>364</v>
      </c>
      <c r="L9" s="52"/>
      <c r="M9" s="58"/>
      <c r="N9" s="58"/>
      <c r="O9" s="60"/>
      <c r="P9" s="64"/>
      <c r="Q9" s="14"/>
      <c r="R9" s="14"/>
      <c r="S9" s="14"/>
      <c r="T9" s="14"/>
      <c r="U9" s="16">
        <f>SUM(E9:T9)</f>
        <v>364</v>
      </c>
      <c r="V9" s="19">
        <f>U9/D9</f>
        <v>364</v>
      </c>
    </row>
    <row r="10" spans="1:22" x14ac:dyDescent="0.2">
      <c r="A10" s="15">
        <v>7</v>
      </c>
      <c r="B10" s="16">
        <v>2</v>
      </c>
      <c r="C10" s="17" t="s">
        <v>14</v>
      </c>
      <c r="D10" s="18">
        <f>COUNT(E10,F10:T10)</f>
        <v>12</v>
      </c>
      <c r="E10" s="52">
        <v>357</v>
      </c>
      <c r="F10" s="60">
        <v>353</v>
      </c>
      <c r="G10" s="62">
        <v>360</v>
      </c>
      <c r="H10" s="60">
        <v>346</v>
      </c>
      <c r="I10" s="52">
        <v>359</v>
      </c>
      <c r="J10" s="52">
        <v>350</v>
      </c>
      <c r="K10" s="63">
        <v>362</v>
      </c>
      <c r="L10" s="60">
        <v>356</v>
      </c>
      <c r="M10" s="63">
        <v>357</v>
      </c>
      <c r="N10" s="52">
        <v>363</v>
      </c>
      <c r="O10" s="62">
        <v>357</v>
      </c>
      <c r="P10" s="63">
        <v>371</v>
      </c>
      <c r="Q10" s="14"/>
      <c r="R10" s="14"/>
      <c r="S10" s="14"/>
      <c r="T10" s="14"/>
      <c r="U10" s="16">
        <f>SUM(E10:T10)</f>
        <v>4291</v>
      </c>
      <c r="V10" s="19">
        <f>U10/D10</f>
        <v>357.58333333333331</v>
      </c>
    </row>
    <row r="11" spans="1:22" x14ac:dyDescent="0.2">
      <c r="A11" s="15">
        <v>8</v>
      </c>
      <c r="B11" s="16">
        <v>2</v>
      </c>
      <c r="C11" s="17" t="s">
        <v>27</v>
      </c>
      <c r="D11" s="18">
        <f>COUNT(E11,F11:T11)</f>
        <v>12</v>
      </c>
      <c r="E11" s="52">
        <v>364</v>
      </c>
      <c r="F11" s="60">
        <v>350</v>
      </c>
      <c r="G11" s="58">
        <v>356</v>
      </c>
      <c r="H11" s="62">
        <v>366</v>
      </c>
      <c r="I11" s="64">
        <v>347</v>
      </c>
      <c r="J11" s="58">
        <v>361</v>
      </c>
      <c r="K11" s="62">
        <v>356</v>
      </c>
      <c r="L11" s="64">
        <v>345</v>
      </c>
      <c r="M11" s="60">
        <v>349</v>
      </c>
      <c r="N11" s="52">
        <v>364</v>
      </c>
      <c r="O11" s="64">
        <v>364</v>
      </c>
      <c r="P11" s="52">
        <v>362</v>
      </c>
      <c r="Q11" s="16"/>
      <c r="R11" s="14"/>
      <c r="S11" s="14"/>
      <c r="T11" s="14"/>
      <c r="U11" s="16">
        <f>SUM(E11:T11)</f>
        <v>4284</v>
      </c>
      <c r="V11" s="19">
        <f>U11/D11</f>
        <v>357</v>
      </c>
    </row>
    <row r="12" spans="1:22" x14ac:dyDescent="0.2">
      <c r="A12" s="15">
        <v>9</v>
      </c>
      <c r="B12" s="16">
        <v>3</v>
      </c>
      <c r="C12" s="17" t="s">
        <v>40</v>
      </c>
      <c r="D12" s="18">
        <f>COUNT(E12,F12:T12)</f>
        <v>12</v>
      </c>
      <c r="E12" s="52">
        <v>353</v>
      </c>
      <c r="F12" s="60">
        <v>347</v>
      </c>
      <c r="G12" s="58">
        <v>346</v>
      </c>
      <c r="H12" s="58">
        <v>357</v>
      </c>
      <c r="I12" s="58">
        <v>336</v>
      </c>
      <c r="J12" s="58">
        <v>348</v>
      </c>
      <c r="K12" s="58">
        <v>363</v>
      </c>
      <c r="L12" s="63">
        <v>367</v>
      </c>
      <c r="M12" s="58">
        <v>359</v>
      </c>
      <c r="N12" s="58">
        <v>356</v>
      </c>
      <c r="O12" s="52">
        <v>366</v>
      </c>
      <c r="P12" s="62">
        <v>378</v>
      </c>
      <c r="Q12" s="14"/>
      <c r="R12" s="14"/>
      <c r="S12" s="14"/>
      <c r="T12" s="14"/>
      <c r="U12" s="16">
        <f>SUM(E12:T12)</f>
        <v>4276</v>
      </c>
      <c r="V12" s="19">
        <f>U12/D12</f>
        <v>356.33333333333331</v>
      </c>
    </row>
    <row r="13" spans="1:22" x14ac:dyDescent="0.2">
      <c r="A13" s="15">
        <v>10</v>
      </c>
      <c r="B13" s="16" t="s">
        <v>35</v>
      </c>
      <c r="C13" s="17" t="s">
        <v>31</v>
      </c>
      <c r="D13" s="18">
        <f>COUNT(E13,F13:T13)</f>
        <v>11</v>
      </c>
      <c r="E13" s="52">
        <v>353</v>
      </c>
      <c r="F13" s="60"/>
      <c r="G13" s="52">
        <v>358</v>
      </c>
      <c r="H13" s="62">
        <v>359</v>
      </c>
      <c r="I13" s="63">
        <v>363</v>
      </c>
      <c r="J13" s="52">
        <v>361</v>
      </c>
      <c r="K13" s="64">
        <v>337</v>
      </c>
      <c r="L13" s="63">
        <v>363</v>
      </c>
      <c r="M13" s="58">
        <v>356</v>
      </c>
      <c r="N13" s="58">
        <v>374</v>
      </c>
      <c r="O13" s="58">
        <v>348</v>
      </c>
      <c r="P13" s="64">
        <v>345</v>
      </c>
      <c r="Q13" s="16"/>
      <c r="R13" s="14"/>
      <c r="S13" s="14"/>
      <c r="T13" s="14"/>
      <c r="U13" s="16">
        <f>SUM(E13:T13)</f>
        <v>3917</v>
      </c>
      <c r="V13" s="19">
        <f>U13/D13</f>
        <v>356.09090909090907</v>
      </c>
    </row>
    <row r="14" spans="1:22" x14ac:dyDescent="0.2">
      <c r="A14" s="15">
        <v>11</v>
      </c>
      <c r="B14" s="16">
        <v>5</v>
      </c>
      <c r="C14" s="17" t="s">
        <v>32</v>
      </c>
      <c r="D14" s="18">
        <f>COUNT(E14,F14:T14)</f>
        <v>13</v>
      </c>
      <c r="E14" s="52">
        <v>349</v>
      </c>
      <c r="F14" s="63">
        <v>367</v>
      </c>
      <c r="G14" s="58">
        <v>373</v>
      </c>
      <c r="H14" s="64">
        <v>351</v>
      </c>
      <c r="I14" s="58"/>
      <c r="J14" s="64">
        <v>347</v>
      </c>
      <c r="K14" s="64">
        <v>339</v>
      </c>
      <c r="L14" s="64">
        <v>315</v>
      </c>
      <c r="M14" s="58">
        <v>361</v>
      </c>
      <c r="N14" s="58">
        <v>359</v>
      </c>
      <c r="O14" s="58">
        <v>350</v>
      </c>
      <c r="P14" s="58">
        <v>374</v>
      </c>
      <c r="Q14" s="16"/>
      <c r="R14" s="14"/>
      <c r="S14" s="14">
        <v>343</v>
      </c>
      <c r="T14" s="14">
        <v>343</v>
      </c>
      <c r="U14" s="16">
        <f>SUM(E14:T14)</f>
        <v>4571</v>
      </c>
      <c r="V14" s="19">
        <f>U14/D14</f>
        <v>351.61538461538464</v>
      </c>
    </row>
    <row r="15" spans="1:22" x14ac:dyDescent="0.2">
      <c r="A15" s="15">
        <v>12</v>
      </c>
      <c r="B15" s="16">
        <v>3</v>
      </c>
      <c r="C15" s="17" t="s">
        <v>15</v>
      </c>
      <c r="D15" s="18">
        <f>COUNT(E15,F15:T15)</f>
        <v>12</v>
      </c>
      <c r="E15" s="52">
        <v>330</v>
      </c>
      <c r="F15" s="60">
        <v>343</v>
      </c>
      <c r="G15" s="60">
        <v>336</v>
      </c>
      <c r="H15" s="62">
        <v>349</v>
      </c>
      <c r="I15" s="62">
        <v>350</v>
      </c>
      <c r="J15" s="62">
        <v>358</v>
      </c>
      <c r="K15" s="58">
        <v>347</v>
      </c>
      <c r="L15" s="52">
        <v>343</v>
      </c>
      <c r="M15" s="58">
        <v>349</v>
      </c>
      <c r="N15" s="48">
        <v>355</v>
      </c>
      <c r="O15" s="66"/>
      <c r="P15" s="44">
        <v>354</v>
      </c>
      <c r="Q15" s="20"/>
      <c r="R15" s="21"/>
      <c r="S15" s="14">
        <v>363</v>
      </c>
      <c r="T15" s="14"/>
      <c r="U15" s="16">
        <f>SUM(E15:T15)</f>
        <v>4177</v>
      </c>
      <c r="V15" s="19">
        <f>U15/D15</f>
        <v>348.08333333333331</v>
      </c>
    </row>
    <row r="16" spans="1:22" x14ac:dyDescent="0.2">
      <c r="A16" s="15">
        <v>13</v>
      </c>
      <c r="B16" s="16">
        <v>4</v>
      </c>
      <c r="C16" s="17" t="s">
        <v>26</v>
      </c>
      <c r="D16" s="18">
        <f>COUNT(E16,F16:T16)</f>
        <v>12</v>
      </c>
      <c r="E16" s="52">
        <v>318</v>
      </c>
      <c r="F16" s="52">
        <v>343</v>
      </c>
      <c r="G16" s="52">
        <v>329</v>
      </c>
      <c r="H16" s="52">
        <v>352</v>
      </c>
      <c r="I16" s="63">
        <v>345</v>
      </c>
      <c r="J16" s="58">
        <v>351</v>
      </c>
      <c r="K16" s="63">
        <v>352</v>
      </c>
      <c r="L16" s="58">
        <v>358</v>
      </c>
      <c r="M16" s="52">
        <v>349</v>
      </c>
      <c r="N16" s="58">
        <v>350</v>
      </c>
      <c r="O16" s="52">
        <v>351</v>
      </c>
      <c r="P16" s="62">
        <v>363</v>
      </c>
      <c r="Q16" s="16"/>
      <c r="R16" s="16"/>
      <c r="S16" s="14"/>
      <c r="T16" s="14"/>
      <c r="U16" s="16">
        <f>SUM(E16:T16)</f>
        <v>4161</v>
      </c>
      <c r="V16" s="19">
        <f>U16/D16</f>
        <v>346.75</v>
      </c>
    </row>
    <row r="17" spans="1:22" x14ac:dyDescent="0.2">
      <c r="A17" s="15">
        <v>14</v>
      </c>
      <c r="B17" s="16">
        <v>5</v>
      </c>
      <c r="C17" s="17" t="s">
        <v>25</v>
      </c>
      <c r="D17" s="18">
        <f>COUNT(E17,F17:T17)</f>
        <v>12</v>
      </c>
      <c r="E17" s="52">
        <v>328</v>
      </c>
      <c r="F17" s="64">
        <v>343</v>
      </c>
      <c r="G17" s="63">
        <v>341</v>
      </c>
      <c r="H17" s="52">
        <v>336</v>
      </c>
      <c r="I17" s="64"/>
      <c r="J17" s="60">
        <v>334</v>
      </c>
      <c r="K17" s="44">
        <v>342</v>
      </c>
      <c r="L17" s="44">
        <v>342</v>
      </c>
      <c r="M17" s="48">
        <v>358</v>
      </c>
      <c r="N17" s="66">
        <v>346</v>
      </c>
      <c r="O17" s="44">
        <v>351</v>
      </c>
      <c r="P17" s="72">
        <v>360</v>
      </c>
      <c r="Q17" s="20"/>
      <c r="R17" s="21"/>
      <c r="S17" s="14">
        <v>362</v>
      </c>
      <c r="T17" s="14"/>
      <c r="U17" s="16">
        <f>SUM(E17:T17)</f>
        <v>4143</v>
      </c>
      <c r="V17" s="19">
        <f>U17/D17</f>
        <v>345.25</v>
      </c>
    </row>
    <row r="18" spans="1:22" x14ac:dyDescent="0.2">
      <c r="A18" s="15">
        <v>15</v>
      </c>
      <c r="B18" s="16">
        <v>4</v>
      </c>
      <c r="C18" s="17" t="s">
        <v>19</v>
      </c>
      <c r="D18" s="18">
        <f>COUNT(E18,F18:T18)</f>
        <v>11</v>
      </c>
      <c r="E18" s="52">
        <v>328</v>
      </c>
      <c r="F18" s="62">
        <v>346</v>
      </c>
      <c r="G18" s="62">
        <v>351</v>
      </c>
      <c r="H18" s="52">
        <v>347</v>
      </c>
      <c r="I18" s="63">
        <v>354</v>
      </c>
      <c r="J18" s="52">
        <v>354</v>
      </c>
      <c r="K18" s="58">
        <v>355</v>
      </c>
      <c r="L18" s="58">
        <v>340</v>
      </c>
      <c r="M18" s="58"/>
      <c r="N18" s="64">
        <v>338</v>
      </c>
      <c r="O18" s="58">
        <v>343</v>
      </c>
      <c r="P18" s="60">
        <v>334</v>
      </c>
      <c r="Q18" s="14"/>
      <c r="R18" s="14"/>
      <c r="S18" s="14"/>
      <c r="T18" s="14"/>
      <c r="U18" s="16">
        <f>SUM(E18:T18)</f>
        <v>3790</v>
      </c>
      <c r="V18" s="19">
        <f>U18/D18</f>
        <v>344.54545454545456</v>
      </c>
    </row>
    <row r="19" spans="1:22" x14ac:dyDescent="0.2">
      <c r="A19" s="15">
        <v>16</v>
      </c>
      <c r="B19" s="16">
        <v>2</v>
      </c>
      <c r="C19" s="17" t="s">
        <v>43</v>
      </c>
      <c r="D19" s="18">
        <f>COUNT(E19,F19:T19)</f>
        <v>10</v>
      </c>
      <c r="E19" s="52">
        <v>350</v>
      </c>
      <c r="F19" s="60">
        <v>341</v>
      </c>
      <c r="G19" s="58">
        <v>349</v>
      </c>
      <c r="H19" s="52">
        <v>336</v>
      </c>
      <c r="I19" s="64">
        <v>349</v>
      </c>
      <c r="J19" s="64">
        <v>330</v>
      </c>
      <c r="K19" s="60">
        <v>323</v>
      </c>
      <c r="L19" s="52"/>
      <c r="M19" s="64"/>
      <c r="N19" s="62">
        <v>351</v>
      </c>
      <c r="O19" s="52">
        <v>347</v>
      </c>
      <c r="P19" s="52">
        <v>348</v>
      </c>
      <c r="Q19" s="14"/>
      <c r="R19" s="14"/>
      <c r="S19" s="14"/>
      <c r="T19" s="14"/>
      <c r="U19" s="16">
        <f>SUM(E19:T19)</f>
        <v>3424</v>
      </c>
      <c r="V19" s="19">
        <f>U19/D19</f>
        <v>342.4</v>
      </c>
    </row>
    <row r="20" spans="1:22" x14ac:dyDescent="0.2">
      <c r="A20" s="15">
        <v>17</v>
      </c>
      <c r="B20" s="16">
        <v>4</v>
      </c>
      <c r="C20" s="17" t="s">
        <v>29</v>
      </c>
      <c r="D20" s="18">
        <f>COUNT(E20,F20:T20)</f>
        <v>11</v>
      </c>
      <c r="E20" s="52">
        <v>338</v>
      </c>
      <c r="F20" s="63">
        <v>350</v>
      </c>
      <c r="G20" s="64">
        <v>333</v>
      </c>
      <c r="H20" s="62">
        <v>345</v>
      </c>
      <c r="I20" s="60">
        <v>336</v>
      </c>
      <c r="J20" s="52">
        <v>340</v>
      </c>
      <c r="K20" s="58">
        <v>343</v>
      </c>
      <c r="L20" s="58">
        <v>338</v>
      </c>
      <c r="M20" s="60">
        <v>341</v>
      </c>
      <c r="N20" s="60"/>
      <c r="O20" s="52">
        <v>341</v>
      </c>
      <c r="P20" s="52">
        <v>323</v>
      </c>
      <c r="Q20" s="16"/>
      <c r="R20" s="14"/>
      <c r="S20" s="14"/>
      <c r="T20" s="14"/>
      <c r="U20" s="16">
        <f>SUM(E20:T20)</f>
        <v>3728</v>
      </c>
      <c r="V20" s="19">
        <f>U20/D20</f>
        <v>338.90909090909093</v>
      </c>
    </row>
    <row r="21" spans="1:22" x14ac:dyDescent="0.2">
      <c r="A21" s="15">
        <v>18</v>
      </c>
      <c r="B21" s="16">
        <v>3</v>
      </c>
      <c r="C21" s="17" t="s">
        <v>16</v>
      </c>
      <c r="D21" s="18">
        <f>COUNT(E21,F21:T21)</f>
        <v>12</v>
      </c>
      <c r="E21" s="52">
        <v>328</v>
      </c>
      <c r="F21" s="60">
        <v>337</v>
      </c>
      <c r="G21" s="44">
        <v>335</v>
      </c>
      <c r="H21" s="63">
        <v>346</v>
      </c>
      <c r="I21" s="49">
        <v>336</v>
      </c>
      <c r="J21" s="63">
        <v>341</v>
      </c>
      <c r="K21" s="58">
        <v>354</v>
      </c>
      <c r="L21" s="58">
        <v>338</v>
      </c>
      <c r="M21" s="60">
        <v>334</v>
      </c>
      <c r="N21" s="58">
        <v>334</v>
      </c>
      <c r="O21" s="58">
        <v>331</v>
      </c>
      <c r="P21" s="58">
        <v>321</v>
      </c>
      <c r="Q21" s="14"/>
      <c r="R21" s="16"/>
      <c r="S21" s="14"/>
      <c r="T21" s="14"/>
      <c r="U21" s="16">
        <f>SUM(E21:T21)</f>
        <v>4035</v>
      </c>
      <c r="V21" s="19">
        <f>U21/D21</f>
        <v>336.25</v>
      </c>
    </row>
    <row r="22" spans="1:22" x14ac:dyDescent="0.2">
      <c r="A22" s="15">
        <v>19</v>
      </c>
      <c r="B22" s="16" t="s">
        <v>35</v>
      </c>
      <c r="C22" s="17" t="s">
        <v>17</v>
      </c>
      <c r="D22" s="18">
        <f>COUNT(E22,F22:T22)</f>
        <v>1</v>
      </c>
      <c r="E22" s="52"/>
      <c r="F22" s="52"/>
      <c r="G22" s="66"/>
      <c r="H22" s="52"/>
      <c r="I22" s="58"/>
      <c r="J22" s="58"/>
      <c r="K22" s="58"/>
      <c r="L22" s="52"/>
      <c r="M22" s="58"/>
      <c r="N22" s="52"/>
      <c r="O22" s="52">
        <v>336</v>
      </c>
      <c r="P22" s="52"/>
      <c r="Q22" s="14"/>
      <c r="R22" s="14"/>
      <c r="S22" s="14"/>
      <c r="T22" s="14"/>
      <c r="U22" s="16">
        <f>SUM(E22:T22)</f>
        <v>336</v>
      </c>
      <c r="V22" s="19">
        <f>U22/D22</f>
        <v>336</v>
      </c>
    </row>
    <row r="23" spans="1:22" x14ac:dyDescent="0.2">
      <c r="A23" s="15">
        <v>20</v>
      </c>
      <c r="B23" s="16">
        <v>5</v>
      </c>
      <c r="C23" s="17" t="s">
        <v>38</v>
      </c>
      <c r="D23" s="18">
        <f>COUNT(E23,F23:T23)</f>
        <v>11</v>
      </c>
      <c r="E23" s="52">
        <v>343</v>
      </c>
      <c r="F23" s="60">
        <v>332</v>
      </c>
      <c r="G23" s="58">
        <v>349</v>
      </c>
      <c r="H23" s="64">
        <v>322</v>
      </c>
      <c r="I23" s="64"/>
      <c r="J23" s="64">
        <v>329</v>
      </c>
      <c r="K23" s="44">
        <v>332</v>
      </c>
      <c r="L23" s="44">
        <v>333</v>
      </c>
      <c r="M23" s="44">
        <v>337</v>
      </c>
      <c r="N23" s="66">
        <v>335</v>
      </c>
      <c r="O23" s="66">
        <v>340</v>
      </c>
      <c r="P23" s="66">
        <v>312</v>
      </c>
      <c r="Q23" s="20"/>
      <c r="R23" s="21"/>
      <c r="S23" s="14"/>
      <c r="T23" s="14"/>
      <c r="U23" s="16">
        <f>SUM(E23:T23)</f>
        <v>3664</v>
      </c>
      <c r="V23" s="22">
        <f>U23/D23</f>
        <v>333.09090909090907</v>
      </c>
    </row>
    <row r="24" spans="1:22" x14ac:dyDescent="0.2">
      <c r="A24" s="15">
        <v>21</v>
      </c>
      <c r="B24" s="16">
        <v>4</v>
      </c>
      <c r="C24" s="17" t="s">
        <v>18</v>
      </c>
      <c r="D24" s="18">
        <f>COUNT(E24,F24:T24)</f>
        <v>12</v>
      </c>
      <c r="E24" s="52">
        <v>316</v>
      </c>
      <c r="F24" s="58">
        <v>334</v>
      </c>
      <c r="G24" s="66">
        <v>337</v>
      </c>
      <c r="H24" s="58">
        <v>327</v>
      </c>
      <c r="I24" s="58">
        <v>327</v>
      </c>
      <c r="J24" s="58">
        <v>311</v>
      </c>
      <c r="K24" s="58">
        <v>329</v>
      </c>
      <c r="L24" s="52">
        <v>337</v>
      </c>
      <c r="M24" s="52">
        <v>329</v>
      </c>
      <c r="N24" s="58">
        <v>304</v>
      </c>
      <c r="O24" s="58">
        <v>332</v>
      </c>
      <c r="P24" s="58">
        <v>308</v>
      </c>
      <c r="Q24" s="16"/>
      <c r="R24" s="14"/>
      <c r="S24" s="14"/>
      <c r="T24" s="14"/>
      <c r="U24" s="16">
        <f>SUM(E24:T24)</f>
        <v>3891</v>
      </c>
      <c r="V24" s="19">
        <f>U24/D24</f>
        <v>324.25</v>
      </c>
    </row>
    <row r="25" spans="1:22" x14ac:dyDescent="0.2">
      <c r="A25" s="15">
        <v>22</v>
      </c>
      <c r="B25" s="16">
        <v>6</v>
      </c>
      <c r="C25" s="17" t="s">
        <v>22</v>
      </c>
      <c r="D25" s="18">
        <f>COUNT(E25,F25:T25)</f>
        <v>12</v>
      </c>
      <c r="E25" s="52">
        <v>299</v>
      </c>
      <c r="F25" s="52">
        <v>312</v>
      </c>
      <c r="G25" s="44">
        <v>304</v>
      </c>
      <c r="H25" s="58">
        <v>316</v>
      </c>
      <c r="I25" s="52">
        <v>320</v>
      </c>
      <c r="J25" s="58">
        <v>322</v>
      </c>
      <c r="K25" s="52">
        <v>298</v>
      </c>
      <c r="L25" s="58">
        <v>315</v>
      </c>
      <c r="M25" s="58">
        <v>318</v>
      </c>
      <c r="N25" s="58">
        <v>320</v>
      </c>
      <c r="O25" s="58">
        <v>322</v>
      </c>
      <c r="P25" s="63">
        <v>336</v>
      </c>
      <c r="Q25" s="14"/>
      <c r="R25" s="14"/>
      <c r="S25" s="14"/>
      <c r="T25" s="14"/>
      <c r="U25" s="16">
        <f>SUM(E25:T25)</f>
        <v>3782</v>
      </c>
      <c r="V25" s="19">
        <f>U25/D25</f>
        <v>315.16666666666669</v>
      </c>
    </row>
    <row r="26" spans="1:22" x14ac:dyDescent="0.2">
      <c r="A26" s="15">
        <v>23</v>
      </c>
      <c r="B26" s="16">
        <v>5</v>
      </c>
      <c r="C26" s="17" t="s">
        <v>24</v>
      </c>
      <c r="D26" s="18">
        <f>COUNT(E26,F26:T26)</f>
        <v>9</v>
      </c>
      <c r="E26" s="52">
        <v>308</v>
      </c>
      <c r="F26" s="52">
        <v>317</v>
      </c>
      <c r="G26" s="52">
        <v>319</v>
      </c>
      <c r="H26" s="58">
        <v>312</v>
      </c>
      <c r="I26" s="52"/>
      <c r="J26" s="58">
        <v>313</v>
      </c>
      <c r="K26" s="58">
        <v>299</v>
      </c>
      <c r="L26" s="52">
        <v>313</v>
      </c>
      <c r="M26" s="52">
        <v>325</v>
      </c>
      <c r="N26" s="58">
        <v>330</v>
      </c>
      <c r="O26" s="52"/>
      <c r="P26" s="60"/>
      <c r="Q26" s="16"/>
      <c r="R26" s="14"/>
      <c r="S26" s="14"/>
      <c r="T26" s="14"/>
      <c r="U26" s="16">
        <f>SUM(E26:T26)</f>
        <v>2836</v>
      </c>
      <c r="V26" s="19">
        <f>U26/D26</f>
        <v>315.11111111111109</v>
      </c>
    </row>
    <row r="27" spans="1:22" x14ac:dyDescent="0.2">
      <c r="A27" s="15">
        <v>24</v>
      </c>
      <c r="B27" s="16">
        <v>6</v>
      </c>
      <c r="C27" s="17" t="s">
        <v>44</v>
      </c>
      <c r="D27" s="18">
        <f>COUNT(E27,F27:T27)</f>
        <v>14</v>
      </c>
      <c r="E27" s="52">
        <v>297</v>
      </c>
      <c r="F27" s="52">
        <v>301</v>
      </c>
      <c r="G27" s="66">
        <v>256</v>
      </c>
      <c r="H27" s="58">
        <v>297</v>
      </c>
      <c r="I27" s="58">
        <v>292</v>
      </c>
      <c r="J27" s="58">
        <v>306</v>
      </c>
      <c r="K27" s="58">
        <v>300</v>
      </c>
      <c r="L27" s="58">
        <v>316</v>
      </c>
      <c r="M27" s="58">
        <v>328</v>
      </c>
      <c r="N27" s="58">
        <v>319</v>
      </c>
      <c r="O27" s="52">
        <v>311</v>
      </c>
      <c r="P27" s="52">
        <v>318</v>
      </c>
      <c r="Q27" s="14"/>
      <c r="R27" s="14"/>
      <c r="S27" s="14">
        <v>321</v>
      </c>
      <c r="T27" s="14">
        <v>319</v>
      </c>
      <c r="U27" s="16">
        <f>SUM(E27:T27)</f>
        <v>4281</v>
      </c>
      <c r="V27" s="19">
        <f>U27/D27</f>
        <v>305.78571428571428</v>
      </c>
    </row>
    <row r="28" spans="1:22" x14ac:dyDescent="0.2">
      <c r="A28" s="15">
        <v>25</v>
      </c>
      <c r="B28" s="16">
        <v>6</v>
      </c>
      <c r="C28" s="17" t="s">
        <v>39</v>
      </c>
      <c r="D28" s="18">
        <f>COUNT(E28,F28:T28)</f>
        <v>12</v>
      </c>
      <c r="E28" s="52">
        <v>268</v>
      </c>
      <c r="F28" s="52">
        <v>299</v>
      </c>
      <c r="G28" s="66">
        <v>271</v>
      </c>
      <c r="H28" s="58">
        <v>296</v>
      </c>
      <c r="I28" s="63">
        <v>299</v>
      </c>
      <c r="J28" s="64">
        <v>295</v>
      </c>
      <c r="K28" s="58">
        <v>271</v>
      </c>
      <c r="L28" s="58">
        <v>277</v>
      </c>
      <c r="M28" s="58">
        <v>311</v>
      </c>
      <c r="N28" s="58">
        <v>285</v>
      </c>
      <c r="O28" s="52">
        <v>273</v>
      </c>
      <c r="P28" s="52">
        <v>277</v>
      </c>
      <c r="Q28" s="14"/>
      <c r="R28" s="14"/>
      <c r="S28" s="14"/>
      <c r="T28" s="14"/>
      <c r="U28" s="16">
        <f>SUM(E28:T28)</f>
        <v>3422</v>
      </c>
      <c r="V28" s="19">
        <f>U28/D28</f>
        <v>285.16666666666669</v>
      </c>
    </row>
    <row r="29" spans="1:22" ht="13.5" thickBot="1" x14ac:dyDescent="0.25">
      <c r="A29" s="15">
        <v>26</v>
      </c>
      <c r="B29" s="16">
        <v>6</v>
      </c>
      <c r="C29" s="17" t="s">
        <v>23</v>
      </c>
      <c r="D29" s="18">
        <f>COUNT(E29,F29:T29)</f>
        <v>12</v>
      </c>
      <c r="E29" s="52">
        <v>257</v>
      </c>
      <c r="F29" s="52">
        <v>269</v>
      </c>
      <c r="G29" s="58">
        <v>284</v>
      </c>
      <c r="H29" s="58">
        <v>273</v>
      </c>
      <c r="I29" s="58">
        <v>253</v>
      </c>
      <c r="J29" s="58">
        <v>260</v>
      </c>
      <c r="K29" s="58">
        <v>252</v>
      </c>
      <c r="L29" s="58">
        <v>271</v>
      </c>
      <c r="M29" s="58">
        <v>267</v>
      </c>
      <c r="N29" s="58">
        <v>232</v>
      </c>
      <c r="O29" s="52">
        <v>274</v>
      </c>
      <c r="P29" s="52">
        <v>250</v>
      </c>
      <c r="Q29" s="14"/>
      <c r="R29" s="14"/>
      <c r="S29" s="14"/>
      <c r="T29" s="14"/>
      <c r="U29" s="16">
        <f>SUM(E29:T29)</f>
        <v>3142</v>
      </c>
      <c r="V29" s="19">
        <f>U29/D29</f>
        <v>261.83333333333331</v>
      </c>
    </row>
    <row r="30" spans="1:22" ht="13.5" hidden="1" thickBot="1" x14ac:dyDescent="0.25">
      <c r="A30" s="15"/>
      <c r="B30" s="23" t="s">
        <v>35</v>
      </c>
      <c r="C30" s="24"/>
      <c r="D30" s="25">
        <f t="shared" ref="D30" si="0">COUNT(E30,F30:T30)</f>
        <v>0</v>
      </c>
      <c r="E30" s="53"/>
      <c r="F30" s="23"/>
      <c r="G30" s="26"/>
      <c r="H30" s="27"/>
      <c r="I30" s="26"/>
      <c r="J30" s="27"/>
      <c r="K30" s="67"/>
      <c r="L30" s="27"/>
      <c r="M30" s="27"/>
      <c r="N30" s="27"/>
      <c r="O30" s="23"/>
      <c r="P30" s="23"/>
      <c r="Q30" s="27"/>
      <c r="R30" s="27"/>
      <c r="S30" s="27"/>
      <c r="T30" s="27"/>
      <c r="U30" s="23">
        <f t="shared" ref="U30" si="1">SUM(E30:T30)</f>
        <v>0</v>
      </c>
      <c r="V30" s="22" t="e">
        <f t="shared" ref="V30" si="2">U30/D30</f>
        <v>#DIV/0!</v>
      </c>
    </row>
    <row r="31" spans="1:22" x14ac:dyDescent="0.2">
      <c r="A31" s="15">
        <v>1</v>
      </c>
      <c r="B31" s="9" t="s">
        <v>36</v>
      </c>
      <c r="C31" s="10" t="s">
        <v>17</v>
      </c>
      <c r="D31" s="9">
        <f>COUNT(E31,F31:T31)</f>
        <v>8</v>
      </c>
      <c r="E31" s="54">
        <v>294</v>
      </c>
      <c r="F31" s="74">
        <v>298</v>
      </c>
      <c r="G31" s="65">
        <v>301</v>
      </c>
      <c r="H31" s="65"/>
      <c r="I31" s="70">
        <v>308</v>
      </c>
      <c r="J31" s="65">
        <v>319</v>
      </c>
      <c r="K31" s="70">
        <v>314</v>
      </c>
      <c r="L31" s="65">
        <v>311</v>
      </c>
      <c r="M31" s="65"/>
      <c r="N31" s="70">
        <v>335</v>
      </c>
      <c r="O31" s="9"/>
      <c r="P31" s="9"/>
      <c r="Q31" s="28"/>
      <c r="R31" s="28"/>
      <c r="S31" s="28"/>
      <c r="T31" s="28"/>
      <c r="U31" s="9">
        <f>SUM(E31:T31)</f>
        <v>2480</v>
      </c>
      <c r="V31" s="29">
        <f>U31/D31</f>
        <v>310</v>
      </c>
    </row>
    <row r="32" spans="1:22" x14ac:dyDescent="0.2">
      <c r="A32" s="15">
        <v>2</v>
      </c>
      <c r="B32" s="16" t="s">
        <v>36</v>
      </c>
      <c r="C32" s="17" t="s">
        <v>25</v>
      </c>
      <c r="D32" s="16">
        <f>COUNT(E32,F32:T32)</f>
        <v>8</v>
      </c>
      <c r="E32" s="52">
        <v>311</v>
      </c>
      <c r="F32" s="52">
        <v>307</v>
      </c>
      <c r="G32" s="58">
        <v>308</v>
      </c>
      <c r="H32" s="58"/>
      <c r="I32" s="63">
        <v>309</v>
      </c>
      <c r="J32" s="58">
        <v>299</v>
      </c>
      <c r="K32" s="58">
        <v>322</v>
      </c>
      <c r="L32" s="58">
        <v>311</v>
      </c>
      <c r="M32" s="58"/>
      <c r="N32" s="64">
        <v>301</v>
      </c>
      <c r="O32" s="16"/>
      <c r="P32" s="16"/>
      <c r="Q32" s="14"/>
      <c r="R32" s="14"/>
      <c r="S32" s="14"/>
      <c r="T32" s="14"/>
      <c r="U32" s="16">
        <f>SUM(E32:T32)</f>
        <v>2468</v>
      </c>
      <c r="V32" s="19">
        <f>U32/D32</f>
        <v>308.5</v>
      </c>
    </row>
    <row r="33" spans="1:22" x14ac:dyDescent="0.2">
      <c r="A33" s="15">
        <v>3</v>
      </c>
      <c r="B33" s="16" t="s">
        <v>36</v>
      </c>
      <c r="C33" s="17" t="s">
        <v>33</v>
      </c>
      <c r="D33" s="16">
        <f>COUNT(E33,F33:T33)</f>
        <v>8</v>
      </c>
      <c r="E33" s="52">
        <v>317</v>
      </c>
      <c r="F33" s="52">
        <v>322</v>
      </c>
      <c r="G33" s="58">
        <v>288</v>
      </c>
      <c r="H33" s="58"/>
      <c r="I33" s="64">
        <v>307</v>
      </c>
      <c r="J33" s="58">
        <v>291</v>
      </c>
      <c r="K33" s="64">
        <v>300</v>
      </c>
      <c r="L33" s="58">
        <v>319</v>
      </c>
      <c r="M33" s="58"/>
      <c r="N33" s="58">
        <v>323</v>
      </c>
      <c r="O33" s="16"/>
      <c r="P33" s="16"/>
      <c r="Q33" s="14"/>
      <c r="R33" s="14"/>
      <c r="S33" s="14"/>
      <c r="T33" s="14"/>
      <c r="U33" s="16">
        <f>SUM(E33:T33)</f>
        <v>2467</v>
      </c>
      <c r="V33" s="19">
        <f>U33/D33</f>
        <v>308.375</v>
      </c>
    </row>
    <row r="34" spans="1:22" ht="13.5" thickBot="1" x14ac:dyDescent="0.25">
      <c r="A34" s="15">
        <v>4</v>
      </c>
      <c r="B34" s="31" t="s">
        <v>36</v>
      </c>
      <c r="C34" s="32" t="s">
        <v>34</v>
      </c>
      <c r="D34" s="31">
        <f>COUNT(E34,F34:T34)</f>
        <v>8</v>
      </c>
      <c r="E34" s="55">
        <v>294</v>
      </c>
      <c r="F34" s="55">
        <v>323</v>
      </c>
      <c r="G34" s="55">
        <v>277</v>
      </c>
      <c r="H34" s="55"/>
      <c r="I34" s="61">
        <v>306</v>
      </c>
      <c r="J34" s="55">
        <v>296</v>
      </c>
      <c r="K34" s="55">
        <v>291</v>
      </c>
      <c r="L34" s="59">
        <v>274</v>
      </c>
      <c r="M34" s="59"/>
      <c r="N34" s="59">
        <v>290</v>
      </c>
      <c r="O34" s="31"/>
      <c r="P34" s="31"/>
      <c r="Q34" s="33"/>
      <c r="R34" s="33"/>
      <c r="S34" s="33"/>
      <c r="T34" s="33"/>
      <c r="U34" s="31">
        <f>SUM(E34:T34)</f>
        <v>2351</v>
      </c>
      <c r="V34" s="34">
        <f>U34/D34</f>
        <v>293.875</v>
      </c>
    </row>
    <row r="35" spans="1:22" ht="13.5" hidden="1" thickBot="1" x14ac:dyDescent="0.25">
      <c r="A35" s="35"/>
      <c r="B35" s="36" t="s">
        <v>35</v>
      </c>
      <c r="C35" s="37"/>
      <c r="D35" s="38">
        <f t="shared" ref="D35" si="3">COUNT(E35,F35:T35)</f>
        <v>0</v>
      </c>
      <c r="E35" s="56"/>
      <c r="F35" s="36"/>
      <c r="G35" s="36"/>
      <c r="H35" s="36"/>
      <c r="I35" s="36"/>
      <c r="J35" s="36"/>
      <c r="K35" s="56"/>
      <c r="L35" s="36"/>
      <c r="M35" s="36"/>
      <c r="N35" s="36"/>
      <c r="O35" s="36"/>
      <c r="P35" s="36"/>
      <c r="Q35" s="36"/>
      <c r="R35" s="39"/>
      <c r="S35" s="39"/>
      <c r="T35" s="39"/>
      <c r="U35" s="36">
        <f t="shared" ref="U35" si="4">SUM(E35:T35)</f>
        <v>0</v>
      </c>
      <c r="V35" s="40" t="e">
        <f t="shared" ref="V35" si="5">U35/D35</f>
        <v>#DIV/0!</v>
      </c>
    </row>
    <row r="36" spans="1:22" x14ac:dyDescent="0.2">
      <c r="A36" s="41">
        <v>1</v>
      </c>
      <c r="B36" s="20" t="s">
        <v>41</v>
      </c>
      <c r="C36" s="42" t="s">
        <v>28</v>
      </c>
      <c r="D36" s="43">
        <f>COUNT(E36,F36:T36)</f>
        <v>10</v>
      </c>
      <c r="E36" s="44">
        <v>291.7</v>
      </c>
      <c r="F36" s="44">
        <v>300.8</v>
      </c>
      <c r="G36" s="66">
        <v>301.7</v>
      </c>
      <c r="H36" s="66">
        <v>299.89999999999998</v>
      </c>
      <c r="I36" s="66">
        <v>300.8</v>
      </c>
      <c r="J36" s="66">
        <v>305.3</v>
      </c>
      <c r="K36" s="71">
        <v>305</v>
      </c>
      <c r="L36" s="72">
        <v>306.5</v>
      </c>
      <c r="M36" s="66">
        <v>297.8</v>
      </c>
      <c r="N36" s="66">
        <v>310.8</v>
      </c>
      <c r="O36" s="21"/>
      <c r="P36" s="21"/>
      <c r="Q36" s="21"/>
      <c r="R36" s="21"/>
      <c r="S36" s="21"/>
      <c r="T36" s="21"/>
      <c r="U36" s="20">
        <f>SUM(E36:T36)</f>
        <v>3020.3</v>
      </c>
      <c r="V36" s="19">
        <f>U36/D36</f>
        <v>302.03000000000003</v>
      </c>
    </row>
    <row r="37" spans="1:22" x14ac:dyDescent="0.2">
      <c r="A37" s="45">
        <v>2</v>
      </c>
      <c r="B37" s="20" t="s">
        <v>41</v>
      </c>
      <c r="C37" s="46" t="s">
        <v>21</v>
      </c>
      <c r="D37" s="43">
        <f>COUNT(E37,F37:T37)</f>
        <v>10</v>
      </c>
      <c r="E37" s="57">
        <v>302.60000000000002</v>
      </c>
      <c r="F37" s="57">
        <v>305.7</v>
      </c>
      <c r="G37" s="68">
        <v>306.5</v>
      </c>
      <c r="H37" s="68">
        <v>299.3</v>
      </c>
      <c r="I37" s="69">
        <v>289.39999999999998</v>
      </c>
      <c r="J37" s="68">
        <v>299.7</v>
      </c>
      <c r="K37" s="68">
        <v>303.39999999999998</v>
      </c>
      <c r="L37" s="73">
        <v>300.89999999999998</v>
      </c>
      <c r="M37" s="68">
        <v>301.5</v>
      </c>
      <c r="N37" s="68">
        <v>306.89999999999998</v>
      </c>
      <c r="O37" s="26"/>
      <c r="P37" s="26"/>
      <c r="Q37" s="26"/>
      <c r="R37" s="26"/>
      <c r="S37" s="26"/>
      <c r="T37" s="26"/>
      <c r="U37" s="20">
        <f>SUM(E37:T37)</f>
        <v>3015.9</v>
      </c>
      <c r="V37" s="19">
        <f>U37/D37</f>
        <v>301.59000000000003</v>
      </c>
    </row>
    <row r="38" spans="1:22" x14ac:dyDescent="0.2">
      <c r="A38" s="45">
        <v>3</v>
      </c>
      <c r="B38" s="20" t="s">
        <v>41</v>
      </c>
      <c r="C38" s="46" t="s">
        <v>20</v>
      </c>
      <c r="D38" s="43">
        <f>COUNT(E38,F38:T38)</f>
        <v>10</v>
      </c>
      <c r="E38" s="57">
        <v>286.8</v>
      </c>
      <c r="F38" s="57">
        <v>299.60000000000002</v>
      </c>
      <c r="G38" s="68">
        <v>299.3</v>
      </c>
      <c r="H38" s="69">
        <v>293</v>
      </c>
      <c r="I38" s="68">
        <v>297.7</v>
      </c>
      <c r="J38" s="68">
        <v>297.10000000000002</v>
      </c>
      <c r="K38" s="69">
        <v>296.8</v>
      </c>
      <c r="L38" s="68">
        <v>285</v>
      </c>
      <c r="M38" s="69">
        <v>294.7</v>
      </c>
      <c r="N38" s="68">
        <v>294.7</v>
      </c>
      <c r="O38" s="26"/>
      <c r="P38" s="26"/>
      <c r="Q38" s="26"/>
      <c r="R38" s="26"/>
      <c r="S38" s="26"/>
      <c r="T38" s="26"/>
      <c r="U38" s="20">
        <f>SUM(E38:T38)</f>
        <v>2944.7</v>
      </c>
      <c r="V38" s="19">
        <f>U38/D38</f>
        <v>294.46999999999997</v>
      </c>
    </row>
    <row r="39" spans="1:22" ht="13.5" thickBot="1" x14ac:dyDescent="0.25">
      <c r="A39" s="30"/>
      <c r="B39" s="31" t="s">
        <v>41</v>
      </c>
      <c r="C39" s="32" t="s">
        <v>17</v>
      </c>
      <c r="D39" s="47">
        <f>COUNT(E39,F39:T39)</f>
        <v>1</v>
      </c>
      <c r="E39" s="55"/>
      <c r="F39" s="55"/>
      <c r="G39" s="59"/>
      <c r="H39" s="59"/>
      <c r="I39" s="59"/>
      <c r="J39" s="59"/>
      <c r="K39" s="59">
        <v>300.3</v>
      </c>
      <c r="L39" s="59"/>
      <c r="M39" s="59"/>
      <c r="N39" s="59"/>
      <c r="O39" s="33"/>
      <c r="P39" s="33"/>
      <c r="Q39" s="33"/>
      <c r="R39" s="33"/>
      <c r="S39" s="33"/>
      <c r="T39" s="33"/>
      <c r="U39" s="31">
        <f>SUM(E39:T39)</f>
        <v>300.3</v>
      </c>
      <c r="V39" s="34">
        <f>U39/D39</f>
        <v>300.3</v>
      </c>
    </row>
    <row r="40" spans="1:22" x14ac:dyDescent="0.2">
      <c r="A40" s="20"/>
      <c r="B40" s="20"/>
      <c r="C40" s="42"/>
      <c r="D40" s="20"/>
      <c r="E40" s="48"/>
      <c r="F40" s="42" t="s">
        <v>5</v>
      </c>
      <c r="G40" s="20"/>
      <c r="H40" s="20"/>
      <c r="I40" s="20"/>
      <c r="J40" s="44"/>
      <c r="K40" s="42" t="s">
        <v>6</v>
      </c>
      <c r="L40" s="20"/>
      <c r="M40" s="20"/>
      <c r="N40" s="20"/>
      <c r="O40" s="49"/>
      <c r="P40" s="42" t="s">
        <v>7</v>
      </c>
      <c r="Q40" s="20"/>
      <c r="R40" s="20"/>
      <c r="S40" s="20"/>
      <c r="T40" s="20"/>
      <c r="U40" s="20"/>
      <c r="V40" s="50"/>
    </row>
    <row r="41" spans="1:22" ht="6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</row>
  </sheetData>
  <sortState ref="A4:V29">
    <sortCondition descending="1" ref="V4:V29"/>
    <sortCondition ref="C4:C29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2018-10-04T10:31:51Z</cp:lastPrinted>
  <dcterms:created xsi:type="dcterms:W3CDTF">2003-07-29T12:06:03Z</dcterms:created>
  <dcterms:modified xsi:type="dcterms:W3CDTF">2019-04-19T06:17:37Z</dcterms:modified>
</cp:coreProperties>
</file>